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5" windowWidth="14850" windowHeight="9585" activeTab="1"/>
  </bookViews>
  <sheets>
    <sheet name="üK 5 MK-SK" sheetId="19" r:id="rId1"/>
    <sheet name="üK 5 HerstellungPräsentation" sheetId="20" r:id="rId2"/>
  </sheets>
  <definedNames>
    <definedName name="_xlnm.Print_Area" localSheetId="0">'üK 5 MK-SK'!$A$1:$AC$79</definedName>
  </definedNames>
  <calcPr calcId="145621"/>
  <fileRecoveryPr autoRecover="0"/>
</workbook>
</file>

<file path=xl/calcChain.xml><?xml version="1.0" encoding="utf-8"?>
<calcChain xmlns="http://schemas.openxmlformats.org/spreadsheetml/2006/main">
  <c r="W97" i="20" l="1"/>
  <c r="V97" i="20"/>
  <c r="W95" i="20"/>
  <c r="V95" i="20"/>
  <c r="I97" i="20"/>
  <c r="H97" i="20"/>
  <c r="I95" i="20"/>
  <c r="H95" i="20"/>
  <c r="W93" i="20"/>
  <c r="V93" i="20"/>
  <c r="I93" i="20"/>
  <c r="H93" i="20"/>
  <c r="W81" i="20"/>
  <c r="V81" i="20"/>
  <c r="V77" i="20"/>
  <c r="W77" i="20"/>
  <c r="V79" i="20"/>
  <c r="W79" i="20"/>
  <c r="I81" i="20"/>
  <c r="H81" i="20"/>
  <c r="H85" i="20" l="1"/>
  <c r="I85" i="20"/>
  <c r="V87" i="20"/>
  <c r="W87" i="20"/>
  <c r="H87" i="20"/>
  <c r="I87" i="20"/>
  <c r="V89" i="20"/>
  <c r="W89" i="20"/>
  <c r="H89" i="20"/>
  <c r="I89" i="20"/>
  <c r="V91" i="20"/>
  <c r="W91" i="20"/>
  <c r="H91" i="20"/>
  <c r="I91" i="20"/>
  <c r="H73" i="20"/>
  <c r="I73" i="20"/>
  <c r="V73" i="20"/>
  <c r="W73" i="20"/>
  <c r="H75" i="20"/>
  <c r="I75" i="20"/>
  <c r="V75" i="20"/>
  <c r="W75" i="20"/>
  <c r="H77" i="20"/>
  <c r="I77" i="20"/>
  <c r="H79" i="20"/>
  <c r="I79" i="20"/>
  <c r="V83" i="20"/>
  <c r="W83" i="20"/>
  <c r="H83" i="20"/>
  <c r="I83" i="20"/>
  <c r="V85" i="20"/>
  <c r="W85" i="20"/>
  <c r="W71" i="20"/>
  <c r="V71" i="20"/>
  <c r="I71" i="20"/>
  <c r="H71" i="20"/>
  <c r="W69" i="20"/>
  <c r="V69" i="20"/>
  <c r="I69" i="20"/>
  <c r="H69" i="20"/>
  <c r="W67" i="20"/>
  <c r="V67" i="20"/>
  <c r="I67" i="20"/>
  <c r="H67" i="20"/>
  <c r="W65" i="20"/>
  <c r="V65" i="20"/>
  <c r="I65" i="20"/>
  <c r="H65" i="20"/>
  <c r="W63" i="20"/>
  <c r="V63" i="20"/>
  <c r="I63" i="20"/>
  <c r="H63" i="20"/>
  <c r="W61" i="20"/>
  <c r="V61" i="20"/>
  <c r="I61" i="20"/>
  <c r="H61" i="20"/>
  <c r="W59" i="20"/>
  <c r="V59" i="20"/>
  <c r="I59" i="20"/>
  <c r="H59" i="20"/>
  <c r="W9" i="20"/>
  <c r="W11" i="20"/>
  <c r="W13" i="20"/>
  <c r="W15" i="20"/>
  <c r="W17" i="20"/>
  <c r="W19" i="20"/>
  <c r="W21" i="20"/>
  <c r="W23" i="20"/>
  <c r="W25" i="20"/>
  <c r="W27" i="20"/>
  <c r="W29" i="20"/>
  <c r="W31" i="20"/>
  <c r="W33" i="20"/>
  <c r="W35" i="20"/>
  <c r="W37" i="20"/>
  <c r="W39" i="20"/>
  <c r="W41" i="20"/>
  <c r="W43" i="20"/>
  <c r="W45" i="20"/>
  <c r="W47" i="20"/>
  <c r="W49" i="20"/>
  <c r="W51" i="20"/>
  <c r="W53" i="20"/>
  <c r="W55" i="20"/>
  <c r="W57" i="20"/>
  <c r="V9" i="20"/>
  <c r="V11" i="20"/>
  <c r="V13" i="20"/>
  <c r="V15" i="20"/>
  <c r="V17" i="20"/>
  <c r="V19" i="20"/>
  <c r="V21" i="20"/>
  <c r="V23" i="20"/>
  <c r="V25" i="20"/>
  <c r="V27" i="20"/>
  <c r="V29" i="20"/>
  <c r="V31" i="20"/>
  <c r="V33" i="20"/>
  <c r="V35" i="20"/>
  <c r="V37" i="20"/>
  <c r="V39" i="20"/>
  <c r="V41" i="20"/>
  <c r="V43" i="20"/>
  <c r="V45" i="20"/>
  <c r="V47" i="20"/>
  <c r="V49" i="20"/>
  <c r="V51" i="20"/>
  <c r="V53" i="20"/>
  <c r="V55" i="20"/>
  <c r="V57" i="20"/>
  <c r="I9" i="20"/>
  <c r="I11" i="20"/>
  <c r="I13" i="20"/>
  <c r="I15" i="20"/>
  <c r="I17" i="20"/>
  <c r="I19" i="20"/>
  <c r="I21" i="20"/>
  <c r="I23" i="20"/>
  <c r="I25" i="20"/>
  <c r="I27" i="20"/>
  <c r="I29" i="20"/>
  <c r="I31" i="20"/>
  <c r="I33" i="20"/>
  <c r="I35" i="20"/>
  <c r="I37" i="20"/>
  <c r="I39" i="20"/>
  <c r="I41" i="20"/>
  <c r="I43" i="20"/>
  <c r="I45" i="20"/>
  <c r="I47" i="20"/>
  <c r="I49" i="20"/>
  <c r="I51" i="20"/>
  <c r="I53" i="20"/>
  <c r="I55" i="20"/>
  <c r="I57" i="20"/>
  <c r="H9" i="20"/>
  <c r="H11" i="20"/>
  <c r="H13" i="20"/>
  <c r="H15" i="20"/>
  <c r="H17" i="20"/>
  <c r="H19" i="20"/>
  <c r="H21" i="20"/>
  <c r="H23" i="20"/>
  <c r="H25" i="20"/>
  <c r="H27" i="20"/>
  <c r="H29" i="20"/>
  <c r="H31" i="20"/>
  <c r="H33" i="20"/>
  <c r="H35" i="20"/>
  <c r="H37" i="20"/>
  <c r="H39" i="20"/>
  <c r="H41" i="20"/>
  <c r="H43" i="20"/>
  <c r="H45" i="20"/>
  <c r="H47" i="20"/>
  <c r="H49" i="20"/>
  <c r="H51" i="20"/>
  <c r="H53" i="20"/>
  <c r="H55" i="20"/>
  <c r="H57" i="20"/>
  <c r="H68" i="19"/>
  <c r="I68" i="19"/>
  <c r="W68" i="19"/>
  <c r="X68" i="19"/>
  <c r="H20" i="19"/>
  <c r="H22" i="19"/>
  <c r="H24" i="19"/>
  <c r="H26" i="19"/>
  <c r="H70" i="19" s="1"/>
  <c r="H28" i="19"/>
  <c r="H30" i="19"/>
  <c r="H32" i="19"/>
  <c r="H34" i="19"/>
  <c r="H36" i="19"/>
  <c r="H38" i="19"/>
  <c r="H40" i="19"/>
  <c r="H42" i="19"/>
  <c r="H44" i="19"/>
  <c r="H46" i="19"/>
  <c r="H48" i="19"/>
  <c r="H50" i="19"/>
  <c r="H52" i="19"/>
  <c r="H54" i="19"/>
  <c r="H56" i="19"/>
  <c r="H58" i="19"/>
  <c r="H60" i="19"/>
  <c r="H62" i="19"/>
  <c r="H64" i="19"/>
  <c r="H66" i="19"/>
  <c r="I20" i="19"/>
  <c r="I22" i="19"/>
  <c r="I24" i="19"/>
  <c r="I26" i="19"/>
  <c r="I28" i="19"/>
  <c r="I30" i="19"/>
  <c r="I32" i="19"/>
  <c r="I34" i="19"/>
  <c r="I70" i="19" s="1"/>
  <c r="I36" i="19"/>
  <c r="I38" i="19"/>
  <c r="I40" i="19"/>
  <c r="I42" i="19"/>
  <c r="I44" i="19"/>
  <c r="I46" i="19"/>
  <c r="I48" i="19"/>
  <c r="I50" i="19"/>
  <c r="I52" i="19"/>
  <c r="I54" i="19"/>
  <c r="I56" i="19"/>
  <c r="I58" i="19"/>
  <c r="I60" i="19"/>
  <c r="I62" i="19"/>
  <c r="I64" i="19"/>
  <c r="I66" i="19"/>
  <c r="J70" i="19"/>
  <c r="W20" i="19"/>
  <c r="W22" i="19"/>
  <c r="W24" i="19"/>
  <c r="W26" i="19"/>
  <c r="W28" i="19"/>
  <c r="W30" i="19"/>
  <c r="W70" i="19" s="1"/>
  <c r="W32" i="19"/>
  <c r="W34" i="19"/>
  <c r="W36" i="19"/>
  <c r="W38" i="19"/>
  <c r="W40" i="19"/>
  <c r="W42" i="19"/>
  <c r="W44" i="19"/>
  <c r="W46" i="19"/>
  <c r="W48" i="19"/>
  <c r="W50" i="19"/>
  <c r="W52" i="19"/>
  <c r="W54" i="19"/>
  <c r="W56" i="19"/>
  <c r="W58" i="19"/>
  <c r="W60" i="19"/>
  <c r="W62" i="19"/>
  <c r="W64" i="19"/>
  <c r="W66" i="19"/>
  <c r="X20" i="19"/>
  <c r="X22" i="19"/>
  <c r="X24" i="19"/>
  <c r="X26" i="19"/>
  <c r="X28" i="19"/>
  <c r="X70" i="19" s="1"/>
  <c r="X30" i="19"/>
  <c r="X32" i="19"/>
  <c r="X34" i="19"/>
  <c r="X36" i="19"/>
  <c r="X38" i="19"/>
  <c r="X40" i="19"/>
  <c r="X42" i="19"/>
  <c r="X44" i="19"/>
  <c r="X46" i="19"/>
  <c r="X48" i="19"/>
  <c r="X50" i="19"/>
  <c r="X52" i="19"/>
  <c r="X54" i="19"/>
  <c r="X56" i="19"/>
  <c r="X58" i="19"/>
  <c r="X60" i="19"/>
  <c r="X62" i="19"/>
  <c r="X64" i="19"/>
  <c r="X66" i="19"/>
  <c r="Y70" i="19"/>
  <c r="Y71" i="19" l="1"/>
  <c r="W71" i="19"/>
  <c r="P70" i="19" s="1"/>
  <c r="H71" i="19"/>
  <c r="A70" i="19" s="1"/>
  <c r="J71" i="19"/>
</calcChain>
</file>

<file path=xl/sharedStrings.xml><?xml version="1.0" encoding="utf-8"?>
<sst xmlns="http://schemas.openxmlformats.org/spreadsheetml/2006/main" count="178" uniqueCount="94">
  <si>
    <t>J</t>
  </si>
  <si>
    <t>K</t>
  </si>
  <si>
    <t>L</t>
  </si>
  <si>
    <t>Methodenkompetenzen</t>
  </si>
  <si>
    <t>Sozial- und Selbstkompetenzen</t>
  </si>
  <si>
    <t>C</t>
  </si>
  <si>
    <t>Teamfähigkeit</t>
  </si>
  <si>
    <t>X</t>
  </si>
  <si>
    <t>Einstiegsnote 5.0</t>
  </si>
  <si>
    <t>a.</t>
  </si>
  <si>
    <t>b.</t>
  </si>
  <si>
    <t>c.</t>
  </si>
  <si>
    <t>Informations- und Kommunikationstechniken</t>
  </si>
  <si>
    <t>d.</t>
  </si>
  <si>
    <t>Lernstrategien</t>
  </si>
  <si>
    <t>e.</t>
  </si>
  <si>
    <t>Kreativitätstechniken</t>
  </si>
  <si>
    <t>f.</t>
  </si>
  <si>
    <t>g.</t>
  </si>
  <si>
    <t>lebenslanges Lernen</t>
  </si>
  <si>
    <t>Kommunikationsfähigkeit</t>
  </si>
  <si>
    <t>Konfliktfähigkeit</t>
  </si>
  <si>
    <t>Umgangsformen</t>
  </si>
  <si>
    <t>Belastbarkeit</t>
  </si>
  <si>
    <t>Arbeitsicherheit</t>
  </si>
  <si>
    <t>Informationsbeschaffung</t>
  </si>
  <si>
    <t>Informationsfluss optimieren</t>
  </si>
  <si>
    <t>Reflektieren das eigene Lernverhalten</t>
  </si>
  <si>
    <t>konstruktive / zielorientierte Zusammenarbeit</t>
  </si>
  <si>
    <t>Aufgaben ruhig und überlegt angehen</t>
  </si>
  <si>
    <t>Arbeitstechniken und Problemlösungen</t>
  </si>
  <si>
    <t>prozessorientiertes, vernetztes Denken und Handeln</t>
  </si>
  <si>
    <t>Eigenverantwortliches Handeln</t>
  </si>
  <si>
    <t>h</t>
  </si>
  <si>
    <t>Gesundheitsorientiertes Arbeiten</t>
  </si>
  <si>
    <t>h.</t>
  </si>
  <si>
    <t>Zusammenstellung einer gesunden, abwechslungsreichen Ernährung</t>
  </si>
  <si>
    <t>Bemerkungen</t>
  </si>
  <si>
    <t>Kompetenzbeurteilung üK 5</t>
  </si>
  <si>
    <t>Unterschrift Instruktor:_________________________________________</t>
  </si>
  <si>
    <t>Datum:_______________________________________________________</t>
  </si>
  <si>
    <t>Unterschrift Lernender:_________________________________________</t>
  </si>
  <si>
    <t>Bewertungsformular üK 5</t>
  </si>
  <si>
    <t>Herstellung und Produktion</t>
  </si>
  <si>
    <t>Präsentation und Degustation</t>
  </si>
  <si>
    <t>Vorspeise</t>
  </si>
  <si>
    <t>Mise en place</t>
  </si>
  <si>
    <t>Sauberkeit des Arbeitsplatzes</t>
  </si>
  <si>
    <t>Kreativität (wird eine Garnitur gemacht?)</t>
  </si>
  <si>
    <t>Süssspeise</t>
  </si>
  <si>
    <t>Hauptgang</t>
  </si>
  <si>
    <t>Suppe</t>
  </si>
  <si>
    <t>Menge(Portionengrösse)</t>
  </si>
  <si>
    <t>Verhältnis (Portionengrösse)</t>
  </si>
  <si>
    <t>Richtige Wahl der Verarbeitungsmaterialien</t>
  </si>
  <si>
    <r>
      <t>Lernende/r:</t>
    </r>
    <r>
      <rPr>
        <sz val="10"/>
        <rFont val="Arial"/>
        <family val="2"/>
      </rPr>
      <t>………………………………………………….</t>
    </r>
  </si>
  <si>
    <r>
      <t>Datum:</t>
    </r>
    <r>
      <rPr>
        <sz val="10"/>
        <rFont val="Arial"/>
        <family val="2"/>
      </rPr>
      <t>…………………………………………………..</t>
    </r>
  </si>
  <si>
    <t>Richtige Wahl der Arbeitsmittel</t>
  </si>
  <si>
    <t>Richtige Wahl des Kochgeschirrs</t>
  </si>
  <si>
    <t>Harmonie, Gesamtbild (sieht es appetitlich aus?)</t>
  </si>
  <si>
    <r>
      <t>Lehrbetrieb:</t>
    </r>
    <r>
      <rPr>
        <sz val="10"/>
        <rFont val="Arial"/>
        <family val="2"/>
      </rPr>
      <t>………………………………………………..</t>
    </r>
  </si>
  <si>
    <r>
      <t>Kursdatum:</t>
    </r>
    <r>
      <rPr>
        <sz val="10"/>
        <rFont val="Arial"/>
        <family val="2"/>
      </rPr>
      <t>………………………………………………………………….</t>
    </r>
  </si>
  <si>
    <t>Abläufe systematisch und rationell gestalten</t>
  </si>
  <si>
    <t>Erkennen und Verwenden von Methoden…</t>
  </si>
  <si>
    <t>Andere Denkmuster anwenden</t>
  </si>
  <si>
    <t>Offen für neues</t>
  </si>
  <si>
    <t>Mitverantwortlich für betriebliche Abläufe</t>
  </si>
  <si>
    <t>Laufend neue Kenntnisse und Fertigkeiten zu erwerben</t>
  </si>
  <si>
    <t>Andere Ansichten/Standpunkte akzeptieren</t>
  </si>
  <si>
    <t>Offenheit und Spontanität</t>
  </si>
  <si>
    <t>Pünktlichkeit, Ordentlichkeit, Zuverlässigkeit</t>
  </si>
  <si>
    <t>Konsistenz/ Textur</t>
  </si>
  <si>
    <t>Sauber angerichtet</t>
  </si>
  <si>
    <t>Schickzeit eingehalten</t>
  </si>
  <si>
    <t>Geschmack (Salzgehalt, Eigengeschmack)</t>
  </si>
  <si>
    <t>Lebensmittelhygiene</t>
  </si>
  <si>
    <t>Herstellung Hauptkomponente</t>
  </si>
  <si>
    <t>Herstellung Nebenkomponente</t>
  </si>
  <si>
    <t>Vorbereitungs-, Schnitttechnik</t>
  </si>
  <si>
    <t>Zubereitung</t>
  </si>
  <si>
    <t>Zubereitung Stärkebeilage</t>
  </si>
  <si>
    <t>Zubereitung Gemüse 1</t>
  </si>
  <si>
    <t>Zubereitung Gemüse 2</t>
  </si>
  <si>
    <t>Zubereitung Süssspeise</t>
  </si>
  <si>
    <t>Zubereitung Gebäck</t>
  </si>
  <si>
    <t>Vorbereitungstechnik</t>
  </si>
  <si>
    <t>Appetitliches Aussehen, Farbe</t>
  </si>
  <si>
    <t>Fischgericht</t>
  </si>
  <si>
    <t>Geschmack / Textur Hauptkomponente</t>
  </si>
  <si>
    <t>Geschmack / Textur Sättigungsbeilage</t>
  </si>
  <si>
    <t>Geschmack / Textur Gemüse 1</t>
  </si>
  <si>
    <t>Geschmack / Textur Gemüse 2</t>
  </si>
  <si>
    <t>Geschmack / Textur Gebäck</t>
  </si>
  <si>
    <t>Zubereitung Hauptkomponente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</si>
</sst>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x\)"/>
    <numFmt numFmtId="165" formatCode="&quot;X&quot;"/>
    <numFmt numFmtId="166" formatCode="0.0"/>
  </numFmts>
  <fonts count="21" x14ac:knownFonts="1">
    <font>
      <sz val="10"/>
      <name val="Arial"/>
    </font>
    <font>
      <sz val="10"/>
      <name val="Arial"/>
      <family val="2"/>
    </font>
    <font>
      <sz val="8"/>
      <name val="Arial"/>
      <family val="2"/>
    </font>
    <font>
      <b/>
      <sz val="9"/>
      <name val="Arial"/>
      <family val="2"/>
    </font>
    <font>
      <sz val="8"/>
      <name val="Wingdings"/>
      <charset val="2"/>
    </font>
    <font>
      <i/>
      <sz val="8"/>
      <name val="Arial"/>
      <family val="2"/>
    </font>
    <font>
      <b/>
      <i/>
      <sz val="7"/>
      <name val="Arial"/>
      <family val="2"/>
    </font>
    <font>
      <sz val="5"/>
      <color indexed="10"/>
      <name val="Arial"/>
      <family val="2"/>
    </font>
    <font>
      <sz val="8"/>
      <color indexed="10"/>
      <name val="Arial"/>
      <family val="2"/>
    </font>
    <font>
      <b/>
      <i/>
      <sz val="8"/>
      <name val="Arial"/>
      <family val="2"/>
    </font>
    <font>
      <b/>
      <sz val="14"/>
      <name val="Arial"/>
      <family val="2"/>
    </font>
    <font>
      <sz val="9"/>
      <name val="Arial"/>
      <family val="2"/>
    </font>
    <font>
      <b/>
      <sz val="11"/>
      <name val="Arial"/>
      <family val="2"/>
    </font>
    <font>
      <sz val="5"/>
      <color indexed="12"/>
      <name val="Arial"/>
      <family val="2"/>
    </font>
    <font>
      <i/>
      <sz val="7"/>
      <name val="Arial"/>
      <family val="2"/>
    </font>
    <font>
      <b/>
      <sz val="10"/>
      <name val="Wingdings"/>
      <charset val="2"/>
    </font>
    <font>
      <sz val="8"/>
      <color indexed="17"/>
      <name val="Arial"/>
      <family val="2"/>
    </font>
    <font>
      <sz val="8"/>
      <name val="Arial"/>
      <family val="2"/>
    </font>
    <font>
      <b/>
      <sz val="10"/>
      <name val="Arial"/>
      <family val="2"/>
    </font>
    <font>
      <b/>
      <u/>
      <sz val="10"/>
      <name val="Arial"/>
      <family val="2"/>
    </font>
    <font>
      <b/>
      <sz val="14"/>
      <color indexed="9"/>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4" fillId="0" borderId="0" xfId="0" applyFont="1" applyAlignment="1">
      <alignment horizontal="center" vertical="center"/>
    </xf>
    <xf numFmtId="165" fontId="1" fillId="0" borderId="1" xfId="0" applyNumberFormat="1" applyFont="1" applyBorder="1" applyAlignment="1" applyProtection="1">
      <alignment horizontal="center" vertical="center"/>
      <protection locked="0"/>
    </xf>
    <xf numFmtId="164" fontId="1" fillId="0" borderId="1" xfId="0" applyNumberFormat="1" applyFont="1" applyBorder="1" applyAlignment="1" applyProtection="1">
      <alignment horizontal="center" vertical="center"/>
      <protection locked="0"/>
    </xf>
    <xf numFmtId="0" fontId="0" fillId="0" borderId="0" xfId="0" applyProtection="1"/>
    <xf numFmtId="0" fontId="2" fillId="0" borderId="0" xfId="0" applyFont="1" applyProtection="1"/>
    <xf numFmtId="0" fontId="5" fillId="0" borderId="2" xfId="0" applyFont="1" applyBorder="1" applyAlignment="1" applyProtection="1">
      <alignment horizontal="left"/>
      <protection locked="0"/>
    </xf>
    <xf numFmtId="0" fontId="0" fillId="0" borderId="0" xfId="0" applyAlignment="1" applyProtection="1">
      <alignment horizontal="left" indent="1"/>
    </xf>
    <xf numFmtId="0" fontId="13" fillId="0" borderId="0" xfId="0" applyFont="1" applyProtection="1"/>
    <xf numFmtId="166" fontId="13" fillId="0" borderId="0" xfId="0" applyNumberFormat="1" applyFont="1" applyAlignment="1" applyProtection="1">
      <alignment horizontal="right" vertical="center"/>
    </xf>
    <xf numFmtId="166" fontId="13" fillId="0" borderId="0" xfId="0" applyNumberFormat="1" applyFont="1" applyAlignment="1" applyProtection="1">
      <alignment horizontal="right"/>
    </xf>
    <xf numFmtId="164" fontId="1" fillId="0" borderId="0" xfId="0" applyNumberFormat="1" applyFont="1" applyAlignment="1" applyProtection="1">
      <alignment vertical="center"/>
    </xf>
    <xf numFmtId="0" fontId="13" fillId="0" borderId="0" xfId="0" applyFont="1" applyAlignment="1" applyProtection="1"/>
    <xf numFmtId="0" fontId="0" fillId="0" borderId="0" xfId="0" applyAlignment="1" applyProtection="1">
      <alignment horizontal="center" vertical="center"/>
    </xf>
    <xf numFmtId="0" fontId="15"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7" fillId="0" borderId="0" xfId="0" applyFont="1" applyAlignment="1" applyProtection="1">
      <alignment horizontal="right" vertical="center" indent="1"/>
    </xf>
    <xf numFmtId="0" fontId="7" fillId="0" borderId="0" xfId="0" applyFont="1" applyAlignment="1" applyProtection="1">
      <alignment horizontal="right" vertical="center"/>
    </xf>
    <xf numFmtId="166" fontId="7" fillId="0" borderId="0" xfId="0" applyNumberFormat="1" applyFont="1" applyAlignment="1" applyProtection="1">
      <alignment horizontal="right" vertical="center"/>
    </xf>
    <xf numFmtId="165" fontId="1" fillId="0" borderId="1"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0" fontId="5" fillId="0" borderId="2" xfId="0" applyFont="1" applyBorder="1" applyAlignment="1" applyProtection="1">
      <alignment horizontal="left"/>
    </xf>
    <xf numFmtId="166" fontId="8" fillId="0" borderId="1" xfId="0" applyNumberFormat="1" applyFont="1" applyBorder="1" applyProtection="1"/>
    <xf numFmtId="166" fontId="16" fillId="0" borderId="0" xfId="1" applyNumberFormat="1" applyFont="1" applyProtection="1"/>
    <xf numFmtId="0" fontId="9" fillId="0" borderId="0" xfId="0" applyFont="1" applyAlignment="1" applyProtection="1">
      <alignment horizontal="left" indent="1"/>
    </xf>
    <xf numFmtId="0" fontId="9" fillId="0" borderId="0" xfId="0" applyFont="1" applyProtection="1"/>
    <xf numFmtId="0" fontId="1" fillId="0" borderId="0" xfId="0" applyFont="1" applyProtection="1"/>
    <xf numFmtId="0" fontId="11" fillId="0" borderId="0" xfId="0" applyFont="1" applyAlignment="1" applyProtection="1">
      <alignment vertical="center"/>
    </xf>
    <xf numFmtId="0" fontId="5" fillId="0" borderId="0" xfId="0" applyFont="1" applyProtection="1"/>
    <xf numFmtId="0" fontId="6" fillId="0" borderId="0" xfId="0" applyFont="1" applyAlignment="1" applyProtection="1">
      <alignment horizontal="left" vertical="center"/>
    </xf>
    <xf numFmtId="0" fontId="6" fillId="0" borderId="0" xfId="0" applyFont="1" applyAlignment="1" applyProtection="1">
      <alignment vertical="center"/>
    </xf>
    <xf numFmtId="0" fontId="14" fillId="0" borderId="0" xfId="0" applyFont="1" applyAlignment="1" applyProtection="1">
      <alignment vertical="center"/>
    </xf>
    <xf numFmtId="0" fontId="6" fillId="0" borderId="0" xfId="0" applyFont="1" applyAlignment="1" applyProtection="1">
      <alignment horizontal="left" indent="1"/>
    </xf>
    <xf numFmtId="0" fontId="6" fillId="0" borderId="0" xfId="0" applyFont="1" applyProtection="1"/>
    <xf numFmtId="0" fontId="14" fillId="0" borderId="0" xfId="0" applyFont="1" applyProtection="1"/>
    <xf numFmtId="0" fontId="5" fillId="0" borderId="0" xfId="0" applyFont="1" applyBorder="1" applyAlignment="1" applyProtection="1">
      <alignment horizontal="left"/>
    </xf>
    <xf numFmtId="166" fontId="12" fillId="0" borderId="0" xfId="0" applyNumberFormat="1" applyFont="1" applyAlignment="1" applyProtection="1">
      <alignment horizontal="right" vertical="center" indent="4"/>
    </xf>
    <xf numFmtId="0" fontId="5" fillId="0" borderId="0" xfId="0" applyFont="1" applyBorder="1" applyAlignment="1" applyProtection="1">
      <alignment horizontal="left"/>
      <protection locked="0"/>
    </xf>
    <xf numFmtId="166" fontId="10" fillId="0" borderId="0" xfId="0" applyNumberFormat="1" applyFont="1" applyBorder="1" applyAlignment="1" applyProtection="1">
      <alignment horizontal="center" vertical="center"/>
    </xf>
    <xf numFmtId="0" fontId="17" fillId="0" borderId="0" xfId="0" applyFont="1" applyProtection="1"/>
    <xf numFmtId="0" fontId="18" fillId="0" borderId="0" xfId="0" applyFont="1" applyProtection="1"/>
    <xf numFmtId="0" fontId="19" fillId="0" borderId="0" xfId="0" applyFont="1" applyProtection="1"/>
    <xf numFmtId="166" fontId="10" fillId="0" borderId="0" xfId="0" applyNumberFormat="1" applyFont="1" applyBorder="1" applyAlignment="1" applyProtection="1">
      <alignment vertical="center"/>
    </xf>
    <xf numFmtId="0" fontId="0" fillId="0" borderId="0" xfId="0" applyBorder="1" applyAlignment="1" applyProtection="1">
      <alignment horizontal="left" indent="1"/>
    </xf>
    <xf numFmtId="0" fontId="0" fillId="0" borderId="0" xfId="0" applyBorder="1" applyProtection="1"/>
    <xf numFmtId="0" fontId="1" fillId="0" borderId="0" xfId="0" applyFont="1" applyBorder="1" applyProtection="1"/>
    <xf numFmtId="0" fontId="9" fillId="0" borderId="2" xfId="0" applyFont="1" applyBorder="1" applyAlignment="1" applyProtection="1">
      <alignment horizontal="left"/>
    </xf>
    <xf numFmtId="0" fontId="5" fillId="0" borderId="2" xfId="0" applyFont="1" applyBorder="1" applyProtection="1"/>
    <xf numFmtId="166" fontId="18" fillId="0" borderId="0" xfId="0" applyNumberFormat="1" applyFont="1" applyBorder="1" applyAlignment="1" applyProtection="1">
      <alignment horizontal="left" vertical="center"/>
    </xf>
    <xf numFmtId="166" fontId="20" fillId="0" borderId="0" xfId="0" applyNumberFormat="1" applyFont="1" applyBorder="1" applyAlignment="1" applyProtection="1">
      <alignment horizontal="center" vertical="center"/>
    </xf>
  </cellXfs>
  <cellStyles count="2">
    <cellStyle name="Komma" xfId="1" builtinId="3"/>
    <cellStyle name="Standard" xfId="0" builtinId="0"/>
  </cellStyles>
  <dxfs count="140">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10"/>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indexed="12"/>
  </sheetPr>
  <dimension ref="A1:AC3157"/>
  <sheetViews>
    <sheetView view="pageLayout" zoomScaleNormal="154" zoomScaleSheetLayoutView="97" workbookViewId="0">
      <selection activeCell="AA68" sqref="AA68"/>
    </sheetView>
  </sheetViews>
  <sheetFormatPr baseColWidth="10" defaultRowHeight="12.75" x14ac:dyDescent="0.2"/>
  <cols>
    <col min="1" max="1" width="1.7109375" style="4" customWidth="1"/>
    <col min="2" max="2" width="0.42578125" style="4" customWidth="1"/>
    <col min="3" max="3" width="1.7109375" style="27" customWidth="1"/>
    <col min="4" max="4" width="0.42578125" style="4" customWidth="1"/>
    <col min="5" max="5" width="1.7109375" style="4" customWidth="1"/>
    <col min="6" max="6" width="0.42578125" style="4" customWidth="1"/>
    <col min="7" max="7" width="1.7109375" style="4" customWidth="1"/>
    <col min="8" max="10" width="2.7109375" style="4" hidden="1" customWidth="1"/>
    <col min="11" max="11" width="1.7109375" style="4" customWidth="1"/>
    <col min="12" max="12" width="35.42578125" style="4" bestFit="1" customWidth="1"/>
    <col min="13" max="13" width="3" style="4" bestFit="1" customWidth="1"/>
    <col min="14" max="14" width="13.42578125" style="4" customWidth="1"/>
    <col min="15" max="15" width="2.28515625" style="7" customWidth="1"/>
    <col min="16" max="16" width="1.7109375" style="4" customWidth="1"/>
    <col min="17" max="17" width="0.42578125" style="4" customWidth="1"/>
    <col min="18" max="18" width="1.7109375" style="4" customWidth="1"/>
    <col min="19" max="19" width="0.42578125" style="4" customWidth="1"/>
    <col min="20" max="20" width="1.7109375" style="4" customWidth="1"/>
    <col min="21" max="21" width="0.42578125" style="4" customWidth="1"/>
    <col min="22" max="22" width="1.7109375" style="4" customWidth="1"/>
    <col min="23" max="25" width="2.7109375" style="4" hidden="1" customWidth="1"/>
    <col min="26" max="26" width="1.7109375" style="4" customWidth="1"/>
    <col min="27" max="27" width="49.42578125" style="4" customWidth="1"/>
    <col min="28" max="28" width="2.5703125" style="4" customWidth="1"/>
    <col min="29" max="16384" width="11.42578125" style="4"/>
  </cols>
  <sheetData>
    <row r="1" spans="1:18" ht="13.5" customHeight="1" x14ac:dyDescent="0.2">
      <c r="A1" s="42" t="s">
        <v>38</v>
      </c>
      <c r="B1" s="42"/>
      <c r="C1" s="42"/>
      <c r="D1" s="42"/>
      <c r="E1" s="42"/>
      <c r="F1" s="42"/>
      <c r="G1" s="42"/>
      <c r="H1" s="42"/>
      <c r="I1" s="42"/>
      <c r="J1" s="42"/>
      <c r="K1" s="42"/>
      <c r="L1" s="42"/>
    </row>
    <row r="2" spans="1:18" ht="13.5" customHeight="1" x14ac:dyDescent="0.2">
      <c r="A2" s="42"/>
      <c r="B2" s="42"/>
      <c r="C2" s="42"/>
      <c r="D2" s="42"/>
      <c r="E2" s="42"/>
      <c r="F2" s="42"/>
      <c r="G2" s="42"/>
      <c r="H2" s="42"/>
      <c r="I2" s="42"/>
      <c r="J2" s="42"/>
      <c r="K2" s="42"/>
      <c r="L2" s="42"/>
    </row>
    <row r="3" spans="1:18" ht="13.5" customHeight="1" x14ac:dyDescent="0.2">
      <c r="A3" s="41" t="s">
        <v>60</v>
      </c>
      <c r="P3" s="41" t="s">
        <v>61</v>
      </c>
    </row>
    <row r="4" spans="1:18" ht="13.5" customHeight="1" x14ac:dyDescent="0.2">
      <c r="A4" s="41" t="s">
        <v>55</v>
      </c>
    </row>
    <row r="5" spans="1:18" ht="13.5" customHeight="1" x14ac:dyDescent="0.2"/>
    <row r="6" spans="1:18" s="16" customFormat="1" ht="9.75" customHeight="1" x14ac:dyDescent="0.2">
      <c r="A6" s="15">
        <v>2</v>
      </c>
      <c r="B6" s="15" t="s">
        <v>3</v>
      </c>
      <c r="E6" s="28"/>
      <c r="N6" s="37"/>
      <c r="P6" s="15">
        <v>3</v>
      </c>
      <c r="Q6" s="15" t="s">
        <v>4</v>
      </c>
    </row>
    <row r="7" spans="1:18" s="16" customFormat="1" ht="1.5" customHeight="1" x14ac:dyDescent="0.2">
      <c r="C7" s="28"/>
      <c r="O7" s="15"/>
    </row>
    <row r="8" spans="1:18" s="31" customFormat="1" ht="9.75" customHeight="1" x14ac:dyDescent="0.2">
      <c r="A8" s="31" t="s">
        <v>9</v>
      </c>
      <c r="C8" s="32" t="s">
        <v>30</v>
      </c>
      <c r="O8" s="30"/>
      <c r="P8" s="31" t="s">
        <v>9</v>
      </c>
      <c r="R8" s="32" t="s">
        <v>32</v>
      </c>
    </row>
    <row r="9" spans="1:18" s="31" customFormat="1" ht="9.75" customHeight="1" x14ac:dyDescent="0.2">
      <c r="A9" s="31" t="s">
        <v>10</v>
      </c>
      <c r="C9" s="32" t="s">
        <v>31</v>
      </c>
      <c r="O9" s="30"/>
      <c r="P9" s="31" t="s">
        <v>10</v>
      </c>
      <c r="R9" s="32" t="s">
        <v>19</v>
      </c>
    </row>
    <row r="10" spans="1:18" s="31" customFormat="1" ht="9.75" customHeight="1" x14ac:dyDescent="0.2">
      <c r="A10" s="31" t="s">
        <v>11</v>
      </c>
      <c r="C10" s="32" t="s">
        <v>12</v>
      </c>
      <c r="O10" s="30"/>
      <c r="P10" s="31" t="s">
        <v>11</v>
      </c>
      <c r="R10" s="32" t="s">
        <v>20</v>
      </c>
    </row>
    <row r="11" spans="1:18" s="31" customFormat="1" ht="9.75" customHeight="1" x14ac:dyDescent="0.2">
      <c r="A11" s="31" t="s">
        <v>13</v>
      </c>
      <c r="C11" s="32" t="s">
        <v>14</v>
      </c>
      <c r="O11" s="30"/>
      <c r="P11" s="31" t="s">
        <v>13</v>
      </c>
      <c r="R11" s="32" t="s">
        <v>21</v>
      </c>
    </row>
    <row r="12" spans="1:18" s="31" customFormat="1" ht="9.75" customHeight="1" x14ac:dyDescent="0.2">
      <c r="A12" s="31" t="s">
        <v>15</v>
      </c>
      <c r="C12" s="32" t="s">
        <v>16</v>
      </c>
      <c r="O12" s="30"/>
      <c r="P12" s="31" t="s">
        <v>15</v>
      </c>
      <c r="R12" s="32" t="s">
        <v>6</v>
      </c>
    </row>
    <row r="13" spans="1:18" s="31" customFormat="1" ht="9.75" customHeight="1" x14ac:dyDescent="0.2">
      <c r="C13" s="32"/>
      <c r="O13" s="30"/>
      <c r="P13" s="31" t="s">
        <v>17</v>
      </c>
      <c r="R13" s="32" t="s">
        <v>22</v>
      </c>
    </row>
    <row r="14" spans="1:18" s="34" customFormat="1" ht="9.75" customHeight="1" x14ac:dyDescent="0.15">
      <c r="C14" s="35"/>
      <c r="O14" s="33"/>
      <c r="P14" s="34" t="s">
        <v>18</v>
      </c>
      <c r="R14" s="35" t="s">
        <v>23</v>
      </c>
    </row>
    <row r="15" spans="1:18" s="34" customFormat="1" ht="9.75" customHeight="1" x14ac:dyDescent="0.15">
      <c r="C15" s="35"/>
      <c r="O15" s="33"/>
      <c r="P15" s="34" t="s">
        <v>33</v>
      </c>
      <c r="R15" s="35" t="s">
        <v>34</v>
      </c>
    </row>
    <row r="16" spans="1:18" s="26" customFormat="1" ht="9.75" customHeight="1" x14ac:dyDescent="0.2">
      <c r="C16" s="29"/>
      <c r="O16" s="25"/>
    </row>
    <row r="17" spans="1:29" ht="1.5" customHeight="1" x14ac:dyDescent="0.2"/>
    <row r="18" spans="1:29" ht="9.75" customHeight="1" x14ac:dyDescent="0.2">
      <c r="A18" s="14" t="s">
        <v>5</v>
      </c>
      <c r="B18" s="13"/>
      <c r="C18" s="1" t="s">
        <v>0</v>
      </c>
      <c r="D18" s="13"/>
      <c r="E18" s="1" t="s">
        <v>1</v>
      </c>
      <c r="F18" s="13"/>
      <c r="G18" s="1" t="s">
        <v>2</v>
      </c>
      <c r="N18" s="40" t="s">
        <v>37</v>
      </c>
      <c r="P18" s="14" t="s">
        <v>5</v>
      </c>
      <c r="Q18" s="13"/>
      <c r="R18" s="1" t="s">
        <v>0</v>
      </c>
      <c r="S18" s="13"/>
      <c r="T18" s="1" t="s">
        <v>1</v>
      </c>
      <c r="U18" s="13"/>
      <c r="V18" s="1" t="s">
        <v>2</v>
      </c>
      <c r="AC18" s="40" t="s">
        <v>37</v>
      </c>
    </row>
    <row r="19" spans="1:29" ht="1.5" customHeight="1" x14ac:dyDescent="0.2"/>
    <row r="20" spans="1:29" ht="9.75" customHeight="1" x14ac:dyDescent="0.2">
      <c r="A20" s="20"/>
      <c r="B20" s="11"/>
      <c r="C20" s="21" t="s">
        <v>7</v>
      </c>
      <c r="D20" s="11"/>
      <c r="E20" s="21"/>
      <c r="F20" s="12"/>
      <c r="G20" s="21"/>
      <c r="H20" s="9">
        <f>IF(A20="X",J20,IF(C20="X",J20*0.8,IF(E20="X",J20*0.57,IF(G20="X",0))))</f>
        <v>1.6</v>
      </c>
      <c r="I20" s="10">
        <f>IF(OR(A20="X",C20="X",E20="X",G20="X"),J20,0)</f>
        <v>2</v>
      </c>
      <c r="J20" s="8">
        <v>2</v>
      </c>
      <c r="K20" s="8"/>
      <c r="L20" s="22" t="s">
        <v>8</v>
      </c>
      <c r="M20" s="36"/>
      <c r="P20" s="20"/>
      <c r="Q20" s="11"/>
      <c r="R20" s="21" t="s">
        <v>7</v>
      </c>
      <c r="S20" s="11"/>
      <c r="T20" s="21"/>
      <c r="U20" s="12"/>
      <c r="V20" s="21"/>
      <c r="W20" s="9">
        <f>IF(P20="X",Y20,IF(R20="X",Y20*0.8,IF(T20="X",Y20*0.57,IF(V20="X",0))))</f>
        <v>1.6</v>
      </c>
      <c r="X20" s="10">
        <f>IF(OR(P20="X",R20="X",T20="X",V20="X"),Y20,0)</f>
        <v>2</v>
      </c>
      <c r="Y20" s="8">
        <v>2</v>
      </c>
      <c r="Z20" s="8"/>
      <c r="AA20" s="22" t="s">
        <v>8</v>
      </c>
      <c r="AB20" s="36"/>
    </row>
    <row r="21" spans="1:29" ht="1.5" customHeight="1" x14ac:dyDescent="0.2"/>
    <row r="22" spans="1:29" ht="9.75" customHeight="1" x14ac:dyDescent="0.2">
      <c r="A22" s="2"/>
      <c r="B22" s="11"/>
      <c r="C22" s="3"/>
      <c r="D22" s="11"/>
      <c r="E22" s="3"/>
      <c r="F22" s="12"/>
      <c r="G22" s="3"/>
      <c r="H22" s="9" t="b">
        <f>IF(A22="X",J22,IF(C22="X",J22*0.8,IF(E22="X",J22*0.57,IF(G22="X",0))))</f>
        <v>0</v>
      </c>
      <c r="I22" s="10">
        <f>IF(OR(A22="X",C22="X",E22="X",G22="X"),J22,0)</f>
        <v>0</v>
      </c>
      <c r="J22" s="8">
        <v>2</v>
      </c>
      <c r="K22" s="8"/>
      <c r="L22" s="6" t="s">
        <v>62</v>
      </c>
      <c r="M22" s="38" t="s">
        <v>9</v>
      </c>
      <c r="P22" s="2"/>
      <c r="Q22" s="11"/>
      <c r="R22" s="3"/>
      <c r="S22" s="11"/>
      <c r="T22" s="3"/>
      <c r="U22" s="12"/>
      <c r="V22" s="3"/>
      <c r="W22" s="9" t="b">
        <f>IF(P22="X",Y22,IF(R22="X",Y22*0.8,IF(T22="X",Y22*0.57,IF(V22="X",0))))</f>
        <v>0</v>
      </c>
      <c r="X22" s="10">
        <f>IF(OR(P22="X",R22="X",T22="X",V22="X"),Y22,0)</f>
        <v>0</v>
      </c>
      <c r="Y22" s="8">
        <v>2</v>
      </c>
      <c r="Z22" s="8"/>
      <c r="AA22" s="6" t="s">
        <v>66</v>
      </c>
      <c r="AB22" s="38" t="s">
        <v>9</v>
      </c>
    </row>
    <row r="23" spans="1:29" ht="1.5" customHeight="1" x14ac:dyDescent="0.2"/>
    <row r="24" spans="1:29" ht="9.75" customHeight="1" x14ac:dyDescent="0.2">
      <c r="A24" s="2"/>
      <c r="B24" s="11"/>
      <c r="C24" s="3"/>
      <c r="D24" s="11"/>
      <c r="E24" s="3"/>
      <c r="F24" s="12"/>
      <c r="G24" s="3"/>
      <c r="H24" s="9" t="b">
        <f>IF(A24="X",J24,IF(C24="X",J24*0.8,IF(E24="X",J24*0.57,IF(G24="X",0))))</f>
        <v>0</v>
      </c>
      <c r="I24" s="10">
        <f>IF(OR(A24="X",C24="X",E24="X",G24="X"),J24,0)</f>
        <v>0</v>
      </c>
      <c r="J24" s="8">
        <v>2</v>
      </c>
      <c r="K24" s="8"/>
      <c r="L24" s="6" t="s">
        <v>24</v>
      </c>
      <c r="M24" s="38" t="s">
        <v>9</v>
      </c>
      <c r="P24" s="2"/>
      <c r="Q24" s="11"/>
      <c r="R24" s="3"/>
      <c r="S24" s="11"/>
      <c r="T24" s="3"/>
      <c r="U24" s="12"/>
      <c r="V24" s="3"/>
      <c r="W24" s="9" t="b">
        <f>IF(P24="X",Y24,IF(R24="X",Y24*0.8,IF(T24="X",Y24*0.57,IF(V24="X",0))))</f>
        <v>0</v>
      </c>
      <c r="X24" s="10">
        <f>IF(OR(P24="X",R24="X",T24="X",V24="X"),Y24,0)</f>
        <v>0</v>
      </c>
      <c r="Y24" s="8">
        <v>2</v>
      </c>
      <c r="Z24" s="8"/>
      <c r="AA24" s="6"/>
      <c r="AB24" s="38"/>
    </row>
    <row r="25" spans="1:29" ht="1.5" customHeight="1" x14ac:dyDescent="0.2"/>
    <row r="26" spans="1:29" ht="9.75" customHeight="1" x14ac:dyDescent="0.2">
      <c r="A26" s="2"/>
      <c r="B26" s="11"/>
      <c r="C26" s="3"/>
      <c r="D26" s="11"/>
      <c r="E26" s="3"/>
      <c r="F26" s="12"/>
      <c r="G26" s="3"/>
      <c r="H26" s="9" t="b">
        <f>IF(A26="X",J26,IF(C26="X",J26*0.8,IF(E26="X",J26*0.57,IF(G26="X",0))))</f>
        <v>0</v>
      </c>
      <c r="I26" s="10">
        <f>IF(OR(A26="X",C26="X",E26="X",G26="X"),J26,0)</f>
        <v>0</v>
      </c>
      <c r="J26" s="8">
        <v>2</v>
      </c>
      <c r="K26" s="8"/>
      <c r="L26" s="6"/>
      <c r="M26" s="38"/>
      <c r="P26" s="2"/>
      <c r="Q26" s="11"/>
      <c r="R26" s="3"/>
      <c r="S26" s="11"/>
      <c r="T26" s="3"/>
      <c r="U26" s="12"/>
      <c r="V26" s="3"/>
      <c r="W26" s="9" t="b">
        <f>IF(P26="X",Y26,IF(R26="X",Y26*0.8,IF(T26="X",Y26*0.57,IF(V26="X",0))))</f>
        <v>0</v>
      </c>
      <c r="X26" s="10">
        <f>IF(OR(P26="X",R26="X",T26="X",V26="X"),Y26,0)</f>
        <v>0</v>
      </c>
      <c r="Y26" s="8">
        <v>2</v>
      </c>
      <c r="Z26" s="8"/>
      <c r="AA26" s="6" t="s">
        <v>67</v>
      </c>
      <c r="AB26" s="38" t="s">
        <v>10</v>
      </c>
    </row>
    <row r="27" spans="1:29" ht="1.5" customHeight="1" x14ac:dyDescent="0.2"/>
    <row r="28" spans="1:29" ht="9.75" customHeight="1" x14ac:dyDescent="0.2">
      <c r="A28" s="2"/>
      <c r="B28" s="11"/>
      <c r="C28" s="3"/>
      <c r="D28" s="11"/>
      <c r="E28" s="3"/>
      <c r="F28" s="12"/>
      <c r="G28" s="3"/>
      <c r="H28" s="9" t="b">
        <f>IF(A28="X",J28,IF(C28="X",J28*0.8,IF(E28="X",J28*0.57,IF(G28="X",0))))</f>
        <v>0</v>
      </c>
      <c r="I28" s="10">
        <f>IF(OR(A28="X",C28="X",E28="X",G28="X"),J28,0)</f>
        <v>0</v>
      </c>
      <c r="J28" s="8">
        <v>2</v>
      </c>
      <c r="K28" s="8"/>
      <c r="L28" s="6" t="s">
        <v>63</v>
      </c>
      <c r="M28" s="38" t="s">
        <v>10</v>
      </c>
      <c r="P28" s="2"/>
      <c r="Q28" s="11"/>
      <c r="R28" s="3"/>
      <c r="S28" s="11"/>
      <c r="T28" s="3"/>
      <c r="U28" s="12"/>
      <c r="V28" s="3"/>
      <c r="W28" s="9" t="b">
        <f>IF(P28="X",Y28,IF(R28="X",Y28*0.8,IF(T28="X",Y28*0.57,IF(V28="X",0))))</f>
        <v>0</v>
      </c>
      <c r="X28" s="10">
        <f>IF(OR(P28="X",R28="X",T28="X",V28="X"),Y28,0)</f>
        <v>0</v>
      </c>
      <c r="Y28" s="8">
        <v>2</v>
      </c>
      <c r="Z28" s="8"/>
      <c r="AA28" s="6"/>
      <c r="AB28" s="38"/>
    </row>
    <row r="29" spans="1:29" ht="1.5" customHeight="1" x14ac:dyDescent="0.2"/>
    <row r="30" spans="1:29" ht="9.75" customHeight="1" x14ac:dyDescent="0.2">
      <c r="A30" s="2"/>
      <c r="B30" s="11"/>
      <c r="C30" s="3"/>
      <c r="D30" s="11"/>
      <c r="E30" s="3"/>
      <c r="F30" s="12"/>
      <c r="G30" s="3"/>
      <c r="H30" s="9" t="b">
        <f>IF(A30="X",J30,IF(C30="X",J30*0.8,IF(E30="X",J30*0.57,IF(G30="X",0))))</f>
        <v>0</v>
      </c>
      <c r="I30" s="10">
        <f>IF(OR(A30="X",C30="X",E30="X",G30="X"),J30,0)</f>
        <v>0</v>
      </c>
      <c r="J30" s="8">
        <v>2</v>
      </c>
      <c r="K30" s="8"/>
      <c r="L30" s="6"/>
      <c r="M30" s="38"/>
      <c r="P30" s="2"/>
      <c r="Q30" s="11"/>
      <c r="R30" s="3"/>
      <c r="S30" s="11"/>
      <c r="T30" s="3"/>
      <c r="U30" s="12"/>
      <c r="V30" s="3"/>
      <c r="W30" s="9" t="b">
        <f>IF(P30="X",Y30,IF(R30="X",Y30*0.8,IF(T30="X",Y30*0.57,IF(V30="X",0))))</f>
        <v>0</v>
      </c>
      <c r="X30" s="10">
        <f>IF(OR(P30="X",R30="X",T30="X",V30="X"),Y30,0)</f>
        <v>0</v>
      </c>
      <c r="Y30" s="8">
        <v>2</v>
      </c>
      <c r="Z30" s="8"/>
      <c r="AA30" s="6" t="s">
        <v>69</v>
      </c>
      <c r="AB30" s="38" t="s">
        <v>11</v>
      </c>
    </row>
    <row r="31" spans="1:29" ht="1.5" customHeight="1" x14ac:dyDescent="0.2"/>
    <row r="32" spans="1:29" ht="9.75" customHeight="1" x14ac:dyDescent="0.2">
      <c r="A32" s="2"/>
      <c r="B32" s="11"/>
      <c r="C32" s="3"/>
      <c r="D32" s="11"/>
      <c r="E32" s="3"/>
      <c r="F32" s="12"/>
      <c r="G32" s="3"/>
      <c r="H32" s="9" t="b">
        <f>IF(A32="X",J32,IF(C32="X",J32*0.8,IF(E32="X",J32*0.57,IF(G32="X",0))))</f>
        <v>0</v>
      </c>
      <c r="I32" s="10">
        <f>IF(OR(A32="X",C32="X",E32="X",G32="X"),J32,0)</f>
        <v>0</v>
      </c>
      <c r="J32" s="8">
        <v>2</v>
      </c>
      <c r="K32" s="8"/>
      <c r="L32" s="6" t="s">
        <v>25</v>
      </c>
      <c r="M32" s="38" t="s">
        <v>11</v>
      </c>
      <c r="P32" s="2"/>
      <c r="Q32" s="11"/>
      <c r="R32" s="3"/>
      <c r="S32" s="11"/>
      <c r="T32" s="3"/>
      <c r="U32" s="12"/>
      <c r="V32" s="3"/>
      <c r="W32" s="9" t="b">
        <f>IF(P32="X",Y32,IF(R32="X",Y32*0.8,IF(T32="X",Y32*0.57,IF(V32="X",0))))</f>
        <v>0</v>
      </c>
      <c r="X32" s="10">
        <f>IF(OR(P32="X",R32="X",T32="X",V32="X"),Y32,0)</f>
        <v>0</v>
      </c>
      <c r="Y32" s="8">
        <v>2</v>
      </c>
      <c r="Z32" s="8"/>
      <c r="AA32" s="6"/>
      <c r="AB32" s="38"/>
    </row>
    <row r="33" spans="1:28" ht="1.5" customHeight="1" x14ac:dyDescent="0.2"/>
    <row r="34" spans="1:28" ht="9.75" customHeight="1" x14ac:dyDescent="0.2">
      <c r="A34" s="2"/>
      <c r="B34" s="11"/>
      <c r="C34" s="3"/>
      <c r="D34" s="11"/>
      <c r="E34" s="3"/>
      <c r="F34" s="12"/>
      <c r="G34" s="3"/>
      <c r="H34" s="9" t="b">
        <f>IF(A34="X",J34,IF(C34="X",J34*0.8,IF(E34="X",J34*0.57,IF(G34="X",0))))</f>
        <v>0</v>
      </c>
      <c r="I34" s="10">
        <f>IF(OR(A34="X",C34="X",E34="X",G34="X"),J34,0)</f>
        <v>0</v>
      </c>
      <c r="J34" s="8">
        <v>2</v>
      </c>
      <c r="K34" s="8"/>
      <c r="L34" s="6" t="s">
        <v>26</v>
      </c>
      <c r="M34" s="38" t="s">
        <v>11</v>
      </c>
      <c r="P34" s="2"/>
      <c r="Q34" s="11"/>
      <c r="R34" s="3"/>
      <c r="S34" s="11"/>
      <c r="T34" s="3"/>
      <c r="U34" s="12"/>
      <c r="V34" s="3"/>
      <c r="W34" s="9" t="b">
        <f>IF(P34="X",Y34,IF(R34="X",Y34*0.8,IF(T34="X",Y34*0.57,IF(V34="X",0))))</f>
        <v>0</v>
      </c>
      <c r="X34" s="10">
        <f>IF(OR(P34="X",R34="X",T34="X",V34="X"),Y34,0)</f>
        <v>0</v>
      </c>
      <c r="Y34" s="8">
        <v>2</v>
      </c>
      <c r="Z34" s="8"/>
      <c r="AA34" s="6" t="s">
        <v>68</v>
      </c>
      <c r="AB34" s="38" t="s">
        <v>13</v>
      </c>
    </row>
    <row r="35" spans="1:28" ht="1.5" customHeight="1" x14ac:dyDescent="0.2"/>
    <row r="36" spans="1:28" ht="9.75" customHeight="1" x14ac:dyDescent="0.2">
      <c r="A36" s="2"/>
      <c r="B36" s="11"/>
      <c r="C36" s="3"/>
      <c r="D36" s="11"/>
      <c r="E36" s="3"/>
      <c r="F36" s="12"/>
      <c r="G36" s="3"/>
      <c r="H36" s="9" t="b">
        <f>IF(A36="X",J36,IF(C36="X",J36*0.8,IF(E36="X",J36*0.57,IF(G36="X",0))))</f>
        <v>0</v>
      </c>
      <c r="I36" s="10">
        <f>IF(OR(A36="X",C36="X",E36="X",G36="X"),J36,0)</f>
        <v>0</v>
      </c>
      <c r="J36" s="8">
        <v>2</v>
      </c>
      <c r="K36" s="8"/>
      <c r="L36" s="6"/>
      <c r="M36" s="38"/>
      <c r="P36" s="2"/>
      <c r="Q36" s="11"/>
      <c r="R36" s="3"/>
      <c r="S36" s="11"/>
      <c r="T36" s="3"/>
      <c r="U36" s="12"/>
      <c r="V36" s="3"/>
      <c r="W36" s="9" t="b">
        <f>IF(P36="X",Y36,IF(R36="X",Y36*0.8,IF(T36="X",Y36*0.57,IF(V36="X",0))))</f>
        <v>0</v>
      </c>
      <c r="X36" s="10">
        <f>IF(OR(P36="X",R36="X",T36="X",V36="X"),Y36,0)</f>
        <v>0</v>
      </c>
      <c r="Y36" s="8">
        <v>2</v>
      </c>
      <c r="Z36" s="8"/>
      <c r="AA36" s="6"/>
      <c r="AB36" s="38"/>
    </row>
    <row r="37" spans="1:28" ht="1.5" customHeight="1" x14ac:dyDescent="0.2"/>
    <row r="38" spans="1:28" ht="9.75" customHeight="1" x14ac:dyDescent="0.2">
      <c r="A38" s="2"/>
      <c r="B38" s="11"/>
      <c r="C38" s="3"/>
      <c r="D38" s="11"/>
      <c r="E38" s="3"/>
      <c r="F38" s="12"/>
      <c r="G38" s="3"/>
      <c r="H38" s="9" t="b">
        <f>IF(A38="X",J38,IF(C38="X",J38*0.8,IF(E38="X",J38*0.57,IF(G38="X",0))))</f>
        <v>0</v>
      </c>
      <c r="I38" s="10">
        <f>IF(OR(A38="X",C38="X",E38="X",G38="X"),J38,0)</f>
        <v>0</v>
      </c>
      <c r="J38" s="8">
        <v>2</v>
      </c>
      <c r="K38" s="8"/>
      <c r="L38" s="6" t="s">
        <v>27</v>
      </c>
      <c r="M38" s="38" t="s">
        <v>13</v>
      </c>
      <c r="P38" s="2"/>
      <c r="Q38" s="11"/>
      <c r="R38" s="3"/>
      <c r="S38" s="11"/>
      <c r="T38" s="3"/>
      <c r="U38" s="12"/>
      <c r="V38" s="3"/>
      <c r="W38" s="9" t="b">
        <f>IF(P38="X",Y38,IF(R38="X",Y38*0.8,IF(T38="X",Y38*0.57,IF(V38="X",0))))</f>
        <v>0</v>
      </c>
      <c r="X38" s="10">
        <f>IF(OR(P38="X",R38="X",T38="X",V38="X"),Y38,0)</f>
        <v>0</v>
      </c>
      <c r="Y38" s="8">
        <v>2</v>
      </c>
      <c r="Z38" s="8"/>
      <c r="AA38" s="6" t="s">
        <v>28</v>
      </c>
      <c r="AB38" s="38" t="s">
        <v>15</v>
      </c>
    </row>
    <row r="39" spans="1:28" ht="1.5" customHeight="1" x14ac:dyDescent="0.2"/>
    <row r="40" spans="1:28" ht="9.75" customHeight="1" x14ac:dyDescent="0.2">
      <c r="A40" s="2"/>
      <c r="B40" s="11"/>
      <c r="C40" s="3"/>
      <c r="D40" s="11"/>
      <c r="E40" s="3"/>
      <c r="F40" s="12"/>
      <c r="G40" s="3"/>
      <c r="H40" s="9" t="b">
        <f>IF(A40="X",J40,IF(C40="X",J40*0.8,IF(E40="X",J40*0.57,IF(G40="X",0))))</f>
        <v>0</v>
      </c>
      <c r="I40" s="10">
        <f>IF(OR(A40="X",C40="X",E40="X",G40="X"),J40,0)</f>
        <v>0</v>
      </c>
      <c r="J40" s="8">
        <v>2</v>
      </c>
      <c r="K40" s="8"/>
      <c r="L40" s="6"/>
      <c r="M40" s="38"/>
      <c r="P40" s="2"/>
      <c r="Q40" s="11"/>
      <c r="R40" s="3"/>
      <c r="S40" s="11"/>
      <c r="T40" s="3"/>
      <c r="U40" s="12"/>
      <c r="V40" s="3"/>
      <c r="W40" s="9" t="b">
        <f>IF(P40="X",Y40,IF(R40="X",Y40*0.8,IF(T40="X",Y40*0.57,IF(V40="X",0))))</f>
        <v>0</v>
      </c>
      <c r="X40" s="10">
        <f>IF(OR(P40="X",R40="X",T40="X",V40="X"),Y40,0)</f>
        <v>0</v>
      </c>
      <c r="Y40" s="8">
        <v>2</v>
      </c>
      <c r="Z40" s="8"/>
      <c r="AA40" s="6"/>
      <c r="AB40" s="38"/>
    </row>
    <row r="41" spans="1:28" ht="1.5" customHeight="1" x14ac:dyDescent="0.2"/>
    <row r="42" spans="1:28" ht="9.75" customHeight="1" x14ac:dyDescent="0.2">
      <c r="A42" s="2"/>
      <c r="B42" s="11"/>
      <c r="C42" s="3"/>
      <c r="D42" s="11"/>
      <c r="E42" s="3"/>
      <c r="F42" s="12"/>
      <c r="G42" s="3"/>
      <c r="H42" s="9" t="b">
        <f>IF(A42="X",J42,IF(C42="X",J42*0.8,IF(E42="X",J42*0.57,IF(G42="X",0))))</f>
        <v>0</v>
      </c>
      <c r="I42" s="10">
        <f>IF(OR(A42="X",C42="X",E42="X",G42="X"),J42,0)</f>
        <v>0</v>
      </c>
      <c r="J42" s="8">
        <v>2</v>
      </c>
      <c r="K42" s="8"/>
      <c r="L42" s="6" t="s">
        <v>64</v>
      </c>
      <c r="M42" s="38" t="s">
        <v>15</v>
      </c>
      <c r="P42" s="2"/>
      <c r="Q42" s="11"/>
      <c r="R42" s="3"/>
      <c r="S42" s="11"/>
      <c r="T42" s="3"/>
      <c r="U42" s="12"/>
      <c r="V42" s="3"/>
      <c r="W42" s="9" t="b">
        <f>IF(P42="X",Y42,IF(R42="X",Y42*0.8,IF(T42="X",Y42*0.57,IF(V42="X",0))))</f>
        <v>0</v>
      </c>
      <c r="X42" s="10">
        <f>IF(OR(P42="X",R42="X",T42="X",V42="X"),Y42,0)</f>
        <v>0</v>
      </c>
      <c r="Y42" s="8">
        <v>2</v>
      </c>
      <c r="Z42" s="8"/>
      <c r="AA42" s="6" t="s">
        <v>70</v>
      </c>
      <c r="AB42" s="38" t="s">
        <v>17</v>
      </c>
    </row>
    <row r="43" spans="1:28" ht="1.5" customHeight="1" x14ac:dyDescent="0.2"/>
    <row r="44" spans="1:28" ht="9.75" customHeight="1" x14ac:dyDescent="0.2">
      <c r="A44" s="20"/>
      <c r="B44" s="11"/>
      <c r="C44" s="21"/>
      <c r="D44" s="11"/>
      <c r="E44" s="21"/>
      <c r="F44" s="12"/>
      <c r="G44" s="21"/>
      <c r="H44" s="9" t="b">
        <f>IF(A44="X",J44,IF(C44="X",J44*0.8,IF(E44="X",J44*0.57,IF(G44="X",0))))</f>
        <v>0</v>
      </c>
      <c r="I44" s="10">
        <f>IF(OR(A44="X",C44="X",E44="X",G44="X"),J44,0)</f>
        <v>0</v>
      </c>
      <c r="J44" s="8">
        <v>2</v>
      </c>
      <c r="K44" s="8"/>
      <c r="L44" s="22" t="s">
        <v>65</v>
      </c>
      <c r="M44" s="36" t="s">
        <v>15</v>
      </c>
      <c r="P44" s="20"/>
      <c r="Q44" s="11"/>
      <c r="R44" s="21"/>
      <c r="S44" s="11"/>
      <c r="T44" s="21"/>
      <c r="U44" s="12"/>
      <c r="V44" s="21"/>
      <c r="W44" s="9" t="b">
        <f>IF(P44="X",Y44,IF(R44="X",Y44*0.8,IF(T44="X",Y44*0.57,IF(V44="X",0))))</f>
        <v>0</v>
      </c>
      <c r="X44" s="10">
        <f>IF(OR(P44="X",R44="X",T44="X",V44="X"),Y44,0)</f>
        <v>0</v>
      </c>
      <c r="Y44" s="8">
        <v>2</v>
      </c>
      <c r="Z44" s="8"/>
      <c r="AA44" s="22"/>
      <c r="AB44" s="36"/>
    </row>
    <row r="45" spans="1:28" ht="1.5" customHeight="1" x14ac:dyDescent="0.2"/>
    <row r="46" spans="1:28" ht="9.75" customHeight="1" x14ac:dyDescent="0.2">
      <c r="A46" s="2"/>
      <c r="B46" s="11"/>
      <c r="C46" s="3"/>
      <c r="D46" s="11"/>
      <c r="E46" s="3"/>
      <c r="F46" s="12"/>
      <c r="G46" s="3"/>
      <c r="H46" s="9" t="b">
        <f>IF(A46="X",J46,IF(C46="X",J46*0.8,IF(E46="X",J46*0.57,IF(G46="X",0))))</f>
        <v>0</v>
      </c>
      <c r="I46" s="10">
        <f>IF(OR(A46="X",C46="X",E46="X",G46="X"),J46,0)</f>
        <v>0</v>
      </c>
      <c r="J46" s="8">
        <v>2</v>
      </c>
      <c r="K46" s="8"/>
      <c r="L46" s="6"/>
      <c r="M46" s="38"/>
      <c r="P46" s="2"/>
      <c r="Q46" s="11"/>
      <c r="R46" s="3"/>
      <c r="S46" s="11"/>
      <c r="T46" s="3"/>
      <c r="U46" s="12"/>
      <c r="V46" s="3"/>
      <c r="W46" s="9" t="b">
        <f>IF(P46="X",Y46,IF(R46="X",Y46*0.8,IF(T46="X",Y46*0.57,IF(V46="X",0))))</f>
        <v>0</v>
      </c>
      <c r="X46" s="10">
        <f>IF(OR(P46="X",R46="X",T46="X",V46="X"),Y46,0)</f>
        <v>0</v>
      </c>
      <c r="Y46" s="8">
        <v>2</v>
      </c>
      <c r="Z46" s="8"/>
      <c r="AA46" s="6" t="s">
        <v>29</v>
      </c>
      <c r="AB46" s="38" t="s">
        <v>18</v>
      </c>
    </row>
    <row r="47" spans="1:28" ht="1.5" customHeight="1" x14ac:dyDescent="0.2"/>
    <row r="48" spans="1:28" ht="9.75" customHeight="1" x14ac:dyDescent="0.2">
      <c r="A48" s="2"/>
      <c r="B48" s="11"/>
      <c r="C48" s="3"/>
      <c r="D48" s="11"/>
      <c r="E48" s="3"/>
      <c r="F48" s="12"/>
      <c r="G48" s="3"/>
      <c r="H48" s="9" t="b">
        <f>IF(A48="X",J48,IF(C48="X",J48*0.8,IF(E48="X",J48*0.57,IF(G48="X",0))))</f>
        <v>0</v>
      </c>
      <c r="I48" s="10">
        <f>IF(OR(A48="X",C48="X",E48="X",G48="X"),J48,0)</f>
        <v>0</v>
      </c>
      <c r="J48" s="8">
        <v>2</v>
      </c>
      <c r="K48" s="8"/>
      <c r="L48" s="6"/>
      <c r="M48" s="38"/>
      <c r="P48" s="2"/>
      <c r="Q48" s="11"/>
      <c r="R48" s="3"/>
      <c r="S48" s="11"/>
      <c r="T48" s="3"/>
      <c r="U48" s="12"/>
      <c r="V48" s="3"/>
      <c r="W48" s="9" t="b">
        <f>IF(P48="X",Y48,IF(R48="X",Y48*0.8,IF(T48="X",Y48*0.57,IF(V48="X",0))))</f>
        <v>0</v>
      </c>
      <c r="X48" s="10">
        <f>IF(OR(P48="X",R48="X",T48="X",V48="X"),Y48,0)</f>
        <v>0</v>
      </c>
      <c r="Y48" s="8">
        <v>2</v>
      </c>
      <c r="Z48" s="8"/>
      <c r="AA48" s="6"/>
      <c r="AB48" s="38"/>
    </row>
    <row r="49" spans="1:28" ht="1.5" customHeight="1" x14ac:dyDescent="0.2"/>
    <row r="50" spans="1:28" ht="9.75" customHeight="1" x14ac:dyDescent="0.2">
      <c r="A50" s="2"/>
      <c r="B50" s="11"/>
      <c r="C50" s="3"/>
      <c r="D50" s="11"/>
      <c r="E50" s="3"/>
      <c r="F50" s="12"/>
      <c r="G50" s="3"/>
      <c r="H50" s="9" t="b">
        <f>IF(A50="X",J50,IF(C50="X",J50*0.8,IF(E50="X",J50*0.57,IF(G50="X",0))))</f>
        <v>0</v>
      </c>
      <c r="I50" s="10">
        <f>IF(OR(A50="X",C50="X",E50="X",G50="X"),J50,0)</f>
        <v>0</v>
      </c>
      <c r="J50" s="8">
        <v>2</v>
      </c>
      <c r="K50" s="8"/>
      <c r="L50" s="6"/>
      <c r="M50" s="38"/>
      <c r="P50" s="2"/>
      <c r="Q50" s="11"/>
      <c r="R50" s="3"/>
      <c r="S50" s="11"/>
      <c r="T50" s="3"/>
      <c r="U50" s="12"/>
      <c r="V50" s="3"/>
      <c r="W50" s="9" t="b">
        <f>IF(P50="X",Y50,IF(R50="X",Y50*0.8,IF(T50="X",Y50*0.57,IF(V50="X",0))))</f>
        <v>0</v>
      </c>
      <c r="X50" s="10">
        <f>IF(OR(P50="X",R50="X",T50="X",V50="X"),Y50,0)</f>
        <v>0</v>
      </c>
      <c r="Y50" s="8">
        <v>2</v>
      </c>
      <c r="Z50" s="8"/>
      <c r="AA50" s="6" t="s">
        <v>36</v>
      </c>
      <c r="AB50" s="38" t="s">
        <v>35</v>
      </c>
    </row>
    <row r="51" spans="1:28" ht="1.5" customHeight="1" x14ac:dyDescent="0.2"/>
    <row r="52" spans="1:28" ht="9.75" customHeight="1" x14ac:dyDescent="0.2">
      <c r="A52" s="2"/>
      <c r="B52" s="11"/>
      <c r="C52" s="3"/>
      <c r="D52" s="11"/>
      <c r="E52" s="3"/>
      <c r="F52" s="12"/>
      <c r="G52" s="3"/>
      <c r="H52" s="9" t="b">
        <f>IF(A52="X",J52,IF(C52="X",J52*0.8,IF(E52="X",J52*0.57,IF(G52="X",0))))</f>
        <v>0</v>
      </c>
      <c r="I52" s="10">
        <f>IF(OR(A52="X",C52="X",E52="X",G52="X"),J52,0)</f>
        <v>0</v>
      </c>
      <c r="J52" s="8">
        <v>2</v>
      </c>
      <c r="K52" s="8"/>
      <c r="L52" s="6"/>
      <c r="M52" s="38"/>
      <c r="P52" s="2"/>
      <c r="Q52" s="11"/>
      <c r="R52" s="3"/>
      <c r="S52" s="11"/>
      <c r="T52" s="3"/>
      <c r="U52" s="12"/>
      <c r="V52" s="3"/>
      <c r="W52" s="9" t="b">
        <f>IF(P52="X",Y52,IF(R52="X",Y52*0.8,IF(T52="X",Y52*0.57,IF(V52="X",0))))</f>
        <v>0</v>
      </c>
      <c r="X52" s="10">
        <f>IF(OR(P52="X",R52="X",T52="X",V52="X"),Y52,0)</f>
        <v>0</v>
      </c>
      <c r="Y52" s="8">
        <v>2</v>
      </c>
      <c r="Z52" s="8"/>
      <c r="AA52" s="6"/>
      <c r="AB52" s="38"/>
    </row>
    <row r="53" spans="1:28" ht="1.5" customHeight="1" x14ac:dyDescent="0.2"/>
    <row r="54" spans="1:28" ht="9.75" customHeight="1" x14ac:dyDescent="0.2">
      <c r="A54" s="2"/>
      <c r="B54" s="11"/>
      <c r="C54" s="3"/>
      <c r="D54" s="11"/>
      <c r="E54" s="3"/>
      <c r="F54" s="12"/>
      <c r="G54" s="3"/>
      <c r="H54" s="9" t="b">
        <f>IF(A54="X",J54,IF(C54="X",J54*0.8,IF(E54="X",J54*0.57,IF(G54="X",0))))</f>
        <v>0</v>
      </c>
      <c r="I54" s="10">
        <f>IF(OR(A54="X",C54="X",E54="X",G54="X"),J54,0)</f>
        <v>0</v>
      </c>
      <c r="J54" s="8">
        <v>2</v>
      </c>
      <c r="K54" s="8"/>
      <c r="L54" s="6"/>
      <c r="M54" s="38"/>
      <c r="P54" s="2"/>
      <c r="Q54" s="11"/>
      <c r="R54" s="3"/>
      <c r="S54" s="11"/>
      <c r="T54" s="3"/>
      <c r="U54" s="12"/>
      <c r="V54" s="3"/>
      <c r="W54" s="9" t="b">
        <f>IF(P54="X",Y54,IF(R54="X",Y54*0.8,IF(T54="X",Y54*0.57,IF(V54="X",0))))</f>
        <v>0</v>
      </c>
      <c r="X54" s="10">
        <f>IF(OR(P54="X",R54="X",T54="X",V54="X"),Y54,0)</f>
        <v>0</v>
      </c>
      <c r="Y54" s="8">
        <v>2</v>
      </c>
      <c r="Z54" s="8"/>
      <c r="AA54" s="6"/>
      <c r="AB54" s="38"/>
    </row>
    <row r="55" spans="1:28" ht="1.5" customHeight="1" x14ac:dyDescent="0.2"/>
    <row r="56" spans="1:28" ht="9.75" customHeight="1" x14ac:dyDescent="0.2">
      <c r="A56" s="2"/>
      <c r="B56" s="11"/>
      <c r="C56" s="3"/>
      <c r="D56" s="11"/>
      <c r="E56" s="3"/>
      <c r="F56" s="12"/>
      <c r="G56" s="3"/>
      <c r="H56" s="9" t="b">
        <f>IF(A56="X",J56,IF(C56="X",J56*0.8,IF(E56="X",J56*0.57,IF(G56="X",0))))</f>
        <v>0</v>
      </c>
      <c r="I56" s="10">
        <f>IF(OR(A56="X",C56="X",E56="X",G56="X"),J56,0)</f>
        <v>0</v>
      </c>
      <c r="J56" s="8">
        <v>2</v>
      </c>
      <c r="K56" s="8"/>
      <c r="L56" s="6"/>
      <c r="M56" s="38"/>
      <c r="P56" s="2"/>
      <c r="Q56" s="11"/>
      <c r="R56" s="3"/>
      <c r="S56" s="11"/>
      <c r="T56" s="3"/>
      <c r="U56" s="12"/>
      <c r="V56" s="3"/>
      <c r="W56" s="9" t="b">
        <f>IF(P56="X",Y56,IF(R56="X",Y56*0.8,IF(T56="X",Y56*0.57,IF(V56="X",0))))</f>
        <v>0</v>
      </c>
      <c r="X56" s="10">
        <f>IF(OR(P56="X",R56="X",T56="X",V56="X"),Y56,0)</f>
        <v>0</v>
      </c>
      <c r="Y56" s="8">
        <v>2</v>
      </c>
      <c r="Z56" s="8"/>
      <c r="AA56" s="6"/>
      <c r="AB56" s="38"/>
    </row>
    <row r="57" spans="1:28" ht="1.5" customHeight="1" x14ac:dyDescent="0.2"/>
    <row r="58" spans="1:28" ht="9.75" customHeight="1" x14ac:dyDescent="0.2">
      <c r="A58" s="2"/>
      <c r="B58" s="11"/>
      <c r="C58" s="3"/>
      <c r="D58" s="11"/>
      <c r="E58" s="3"/>
      <c r="F58" s="12"/>
      <c r="G58" s="3"/>
      <c r="H58" s="9" t="b">
        <f>IF(A58="X",J58,IF(C58="X",J58*0.8,IF(E58="X",J58*0.57,IF(G58="X",0))))</f>
        <v>0</v>
      </c>
      <c r="I58" s="10">
        <f>IF(OR(A58="X",C58="X",E58="X",G58="X"),J58,0)</f>
        <v>0</v>
      </c>
      <c r="J58" s="8">
        <v>2</v>
      </c>
      <c r="K58" s="8"/>
      <c r="L58" s="6"/>
      <c r="M58" s="38"/>
      <c r="P58" s="2"/>
      <c r="Q58" s="11"/>
      <c r="R58" s="3"/>
      <c r="S58" s="11"/>
      <c r="T58" s="3"/>
      <c r="U58" s="12"/>
      <c r="V58" s="3"/>
      <c r="W58" s="9" t="b">
        <f>IF(P58="X",Y58,IF(R58="X",Y58*0.8,IF(T58="X",Y58*0.57,IF(V58="X",0))))</f>
        <v>0</v>
      </c>
      <c r="X58" s="10">
        <f>IF(OR(P58="X",R58="X",T58="X",V58="X"),Y58,0)</f>
        <v>0</v>
      </c>
      <c r="Y58" s="8">
        <v>2</v>
      </c>
      <c r="Z58" s="8"/>
      <c r="AA58" s="6"/>
      <c r="AB58" s="38"/>
    </row>
    <row r="59" spans="1:28" ht="1.5" customHeight="1" x14ac:dyDescent="0.2"/>
    <row r="60" spans="1:28" ht="9.75" customHeight="1" x14ac:dyDescent="0.2">
      <c r="A60" s="2"/>
      <c r="B60" s="11"/>
      <c r="C60" s="3"/>
      <c r="D60" s="11"/>
      <c r="E60" s="3"/>
      <c r="F60" s="12"/>
      <c r="G60" s="3"/>
      <c r="H60" s="9" t="b">
        <f>IF(A60="X",J60,IF(C60="X",J60*0.8,IF(E60="X",J60*0.57,IF(G60="X",0))))</f>
        <v>0</v>
      </c>
      <c r="I60" s="10">
        <f>IF(OR(A60="X",C60="X",E60="X",G60="X"),J60,0)</f>
        <v>0</v>
      </c>
      <c r="J60" s="8">
        <v>2</v>
      </c>
      <c r="K60" s="8"/>
      <c r="L60" s="6"/>
      <c r="M60" s="38"/>
      <c r="P60" s="2"/>
      <c r="Q60" s="11"/>
      <c r="R60" s="3"/>
      <c r="S60" s="11"/>
      <c r="T60" s="3"/>
      <c r="U60" s="12"/>
      <c r="V60" s="3"/>
      <c r="W60" s="9" t="b">
        <f>IF(P60="X",Y60,IF(R60="X",Y60*0.8,IF(T60="X",Y60*0.57,IF(V60="X",0))))</f>
        <v>0</v>
      </c>
      <c r="X60" s="10">
        <f>IF(OR(P60="X",R60="X",T60="X",V60="X"),Y60,0)</f>
        <v>0</v>
      </c>
      <c r="Y60" s="8">
        <v>2</v>
      </c>
      <c r="Z60" s="8"/>
      <c r="AA60" s="6"/>
      <c r="AB60" s="38"/>
    </row>
    <row r="61" spans="1:28" ht="1.5" customHeight="1" x14ac:dyDescent="0.2"/>
    <row r="62" spans="1:28" ht="9.75" customHeight="1" x14ac:dyDescent="0.2">
      <c r="A62" s="2"/>
      <c r="B62" s="11"/>
      <c r="C62" s="3"/>
      <c r="D62" s="11"/>
      <c r="E62" s="3"/>
      <c r="F62" s="12"/>
      <c r="G62" s="3"/>
      <c r="H62" s="9" t="b">
        <f>IF(A62="X",J62,IF(C62="X",J62*0.8,IF(E62="X",J62*0.57,IF(G62="X",0))))</f>
        <v>0</v>
      </c>
      <c r="I62" s="10">
        <f>IF(OR(A62="X",C62="X",E62="X",G62="X"),J62,0)</f>
        <v>0</v>
      </c>
      <c r="J62" s="8">
        <v>2</v>
      </c>
      <c r="K62" s="8"/>
      <c r="L62" s="6"/>
      <c r="M62" s="38"/>
      <c r="P62" s="2"/>
      <c r="Q62" s="11"/>
      <c r="R62" s="3"/>
      <c r="S62" s="11"/>
      <c r="T62" s="3"/>
      <c r="U62" s="12"/>
      <c r="V62" s="3"/>
      <c r="W62" s="9" t="b">
        <f>IF(P62="X",Y62,IF(R62="X",Y62*0.8,IF(T62="X",Y62*0.57,IF(V62="X",0))))</f>
        <v>0</v>
      </c>
      <c r="X62" s="10">
        <f>IF(OR(P62="X",R62="X",T62="X",V62="X"),Y62,0)</f>
        <v>0</v>
      </c>
      <c r="Y62" s="8">
        <v>2</v>
      </c>
      <c r="Z62" s="8"/>
      <c r="AA62" s="6"/>
      <c r="AB62" s="38"/>
    </row>
    <row r="63" spans="1:28" ht="1.5" customHeight="1" x14ac:dyDescent="0.2"/>
    <row r="64" spans="1:28" ht="9.75" customHeight="1" x14ac:dyDescent="0.2">
      <c r="A64" s="2"/>
      <c r="B64" s="11"/>
      <c r="C64" s="3"/>
      <c r="D64" s="11"/>
      <c r="E64" s="3"/>
      <c r="F64" s="12"/>
      <c r="G64" s="3"/>
      <c r="H64" s="9" t="b">
        <f>IF(A64="X",J64,IF(C64="X",J64*0.8,IF(E64="X",J64*0.57,IF(G64="X",0))))</f>
        <v>0</v>
      </c>
      <c r="I64" s="10">
        <f>IF(OR(A64="X",C64="X",E64="X",G64="X"),J64,0)</f>
        <v>0</v>
      </c>
      <c r="J64" s="8">
        <v>2</v>
      </c>
      <c r="K64" s="8"/>
      <c r="L64" s="6"/>
      <c r="M64" s="38"/>
      <c r="P64" s="2"/>
      <c r="Q64" s="11"/>
      <c r="R64" s="3"/>
      <c r="S64" s="11"/>
      <c r="T64" s="3"/>
      <c r="U64" s="12"/>
      <c r="V64" s="3"/>
      <c r="W64" s="9" t="b">
        <f>IF(P64="X",Y64,IF(R64="X",Y64*0.8,IF(T64="X",Y64*0.57,IF(V64="X",0))))</f>
        <v>0</v>
      </c>
      <c r="X64" s="10">
        <f>IF(OR(P64="X",R64="X",T64="X",V64="X"),Y64,0)</f>
        <v>0</v>
      </c>
      <c r="Y64" s="8">
        <v>2</v>
      </c>
      <c r="Z64" s="8"/>
      <c r="AA64" s="6"/>
      <c r="AB64" s="38"/>
    </row>
    <row r="65" spans="1:28" ht="1.5" customHeight="1" x14ac:dyDescent="0.2"/>
    <row r="66" spans="1:28" ht="9.75" customHeight="1" x14ac:dyDescent="0.2">
      <c r="A66" s="2"/>
      <c r="B66" s="11"/>
      <c r="C66" s="3"/>
      <c r="D66" s="11"/>
      <c r="E66" s="3"/>
      <c r="F66" s="12"/>
      <c r="G66" s="3"/>
      <c r="H66" s="9" t="b">
        <f>IF(A66="X",J66,IF(C66="X",J66*0.8,IF(E66="X",J66*0.57,IF(G66="X",0))))</f>
        <v>0</v>
      </c>
      <c r="I66" s="10">
        <f>IF(OR(A66="X",C66="X",E66="X",G66="X"),J66,0)</f>
        <v>0</v>
      </c>
      <c r="J66" s="8">
        <v>2</v>
      </c>
      <c r="K66" s="8"/>
      <c r="L66" s="6"/>
      <c r="M66" s="38"/>
      <c r="P66" s="2"/>
      <c r="Q66" s="11"/>
      <c r="R66" s="3"/>
      <c r="S66" s="11"/>
      <c r="T66" s="3"/>
      <c r="U66" s="12"/>
      <c r="V66" s="3"/>
      <c r="W66" s="9" t="b">
        <f>IF(P66="X",Y66,IF(R66="X",Y66*0.8,IF(T66="X",Y66*0.57,IF(V66="X",0))))</f>
        <v>0</v>
      </c>
      <c r="X66" s="10">
        <f>IF(OR(P66="X",R66="X",T66="X",V66="X"),Y66,0)</f>
        <v>0</v>
      </c>
      <c r="Y66" s="8">
        <v>2</v>
      </c>
      <c r="Z66" s="8"/>
      <c r="AA66" s="6"/>
      <c r="AB66" s="38"/>
    </row>
    <row r="67" spans="1:28" ht="1.5" customHeight="1" x14ac:dyDescent="0.2"/>
    <row r="68" spans="1:28" ht="9.75" customHeight="1" x14ac:dyDescent="0.2">
      <c r="A68" s="20"/>
      <c r="B68" s="11"/>
      <c r="C68" s="21"/>
      <c r="D68" s="11"/>
      <c r="E68" s="21"/>
      <c r="F68" s="12"/>
      <c r="G68" s="21"/>
      <c r="H68" s="9" t="b">
        <f>IF(A68="X",J68,IF(C68="X",J68*0.8,IF(E68="X",J68*0.57,IF(G68="X",0))))</f>
        <v>0</v>
      </c>
      <c r="I68" s="10">
        <f>IF(OR(A68="X",C68="X",E68="X",G68="X"),J68,0)</f>
        <v>0</v>
      </c>
      <c r="J68" s="8">
        <v>2</v>
      </c>
      <c r="K68" s="8"/>
      <c r="L68" s="22"/>
      <c r="M68" s="36"/>
      <c r="P68" s="20"/>
      <c r="Q68" s="11"/>
      <c r="R68" s="21"/>
      <c r="S68" s="11"/>
      <c r="T68" s="21"/>
      <c r="U68" s="12"/>
      <c r="V68" s="21"/>
      <c r="W68" s="9" t="b">
        <f>IF(P68="X",Y68,IF(R68="X",Y68*0.8,IF(T68="X",Y68*0.57,IF(V68="X",0))))</f>
        <v>0</v>
      </c>
      <c r="X68" s="10">
        <f>IF(OR(P68="X",R68="X",T68="X",V68="X"),Y68,0)</f>
        <v>0</v>
      </c>
      <c r="Y68" s="8">
        <v>2</v>
      </c>
      <c r="Z68" s="8"/>
      <c r="AA68" s="22"/>
      <c r="AB68" s="36"/>
    </row>
    <row r="69" spans="1:28" ht="1.5" customHeight="1" x14ac:dyDescent="0.2"/>
    <row r="70" spans="1:28" s="18" customFormat="1" ht="9.75" customHeight="1" x14ac:dyDescent="0.2">
      <c r="A70" s="50">
        <f>H71</f>
        <v>5</v>
      </c>
      <c r="B70" s="50"/>
      <c r="C70" s="50"/>
      <c r="D70" s="50"/>
      <c r="E70" s="50"/>
      <c r="F70" s="50"/>
      <c r="G70" s="50"/>
      <c r="H70" s="19">
        <f>SUM(H20:H69)</f>
        <v>1.6</v>
      </c>
      <c r="I70" s="19">
        <f>SUM(I20:I69)</f>
        <v>2</v>
      </c>
      <c r="J70" s="19">
        <f>SUM(J20:J69)</f>
        <v>50</v>
      </c>
      <c r="O70" s="17"/>
      <c r="P70" s="50">
        <f>W71</f>
        <v>5</v>
      </c>
      <c r="Q70" s="50"/>
      <c r="R70" s="50"/>
      <c r="S70" s="50"/>
      <c r="T70" s="50"/>
      <c r="U70" s="50"/>
      <c r="V70" s="50"/>
      <c r="W70" s="19">
        <f>SUM(W20:W69)</f>
        <v>1.6</v>
      </c>
      <c r="X70" s="19">
        <f>SUM(X20:X69)</f>
        <v>2</v>
      </c>
      <c r="Y70" s="19">
        <f>SUM(Y20:Y69)</f>
        <v>50</v>
      </c>
    </row>
    <row r="71" spans="1:28" ht="9.75" customHeight="1" x14ac:dyDescent="0.2">
      <c r="A71" s="50"/>
      <c r="B71" s="50"/>
      <c r="C71" s="50"/>
      <c r="D71" s="50"/>
      <c r="E71" s="50"/>
      <c r="F71" s="50"/>
      <c r="G71" s="50"/>
      <c r="H71" s="23">
        <f>IF(I70=0,"",ROUND((5/I70*H70+1)*2,0)/2)</f>
        <v>5</v>
      </c>
      <c r="J71" s="24">
        <f>5/I70*H70+1</f>
        <v>5</v>
      </c>
      <c r="P71" s="50"/>
      <c r="Q71" s="50"/>
      <c r="R71" s="50"/>
      <c r="S71" s="50"/>
      <c r="T71" s="50"/>
      <c r="U71" s="50"/>
      <c r="V71" s="50"/>
      <c r="W71" s="23">
        <f>IF(X70=0,"",ROUND((5/X70*W70+1)*2,0)/2)</f>
        <v>5</v>
      </c>
      <c r="Y71" s="24">
        <f>5/X70*W70+1</f>
        <v>5</v>
      </c>
    </row>
    <row r="72" spans="1:28" ht="9.75" customHeight="1" x14ac:dyDescent="0.2">
      <c r="A72" s="50"/>
      <c r="B72" s="50"/>
      <c r="C72" s="50"/>
      <c r="D72" s="50"/>
      <c r="E72" s="50"/>
      <c r="F72" s="50"/>
      <c r="G72" s="50"/>
      <c r="P72" s="50"/>
      <c r="Q72" s="50"/>
      <c r="R72" s="50"/>
      <c r="S72" s="50"/>
      <c r="T72" s="50"/>
      <c r="U72" s="50"/>
      <c r="V72" s="50"/>
    </row>
    <row r="73" spans="1:28" ht="9.75" customHeight="1" x14ac:dyDescent="0.2">
      <c r="A73" s="39"/>
      <c r="B73" s="39"/>
      <c r="C73" s="39"/>
      <c r="D73" s="39"/>
      <c r="E73" s="39"/>
      <c r="F73" s="39"/>
      <c r="G73" s="39"/>
      <c r="P73" s="39"/>
      <c r="Q73" s="39"/>
      <c r="R73" s="39"/>
      <c r="S73" s="39"/>
      <c r="T73" s="39"/>
      <c r="U73" s="39"/>
      <c r="V73" s="39"/>
    </row>
    <row r="74" spans="1:28" ht="9.75" customHeight="1" x14ac:dyDescent="0.2">
      <c r="A74" s="49" t="s">
        <v>41</v>
      </c>
      <c r="B74" s="49"/>
      <c r="C74" s="49"/>
      <c r="D74" s="49"/>
      <c r="E74" s="49"/>
      <c r="F74" s="49"/>
      <c r="G74" s="49"/>
      <c r="H74" s="49"/>
      <c r="I74" s="49"/>
      <c r="J74" s="49"/>
      <c r="K74" s="49"/>
      <c r="L74" s="49"/>
      <c r="M74" s="49"/>
      <c r="N74" s="49"/>
      <c r="P74" s="39"/>
      <c r="Q74" s="39"/>
      <c r="R74" s="39"/>
      <c r="S74" s="39"/>
      <c r="T74" s="39"/>
      <c r="U74" s="39"/>
      <c r="V74" s="39"/>
    </row>
    <row r="75" spans="1:28" ht="9.75" customHeight="1" x14ac:dyDescent="0.2">
      <c r="A75" s="39"/>
      <c r="B75" s="39"/>
      <c r="C75" s="39"/>
      <c r="D75" s="39"/>
      <c r="E75" s="39"/>
      <c r="F75" s="39"/>
      <c r="G75" s="39"/>
      <c r="P75" s="39"/>
      <c r="Q75" s="39"/>
      <c r="R75" s="39"/>
      <c r="S75" s="39"/>
      <c r="T75" s="39"/>
      <c r="U75" s="39"/>
      <c r="V75" s="39"/>
    </row>
    <row r="76" spans="1:28" ht="9.75" customHeight="1" x14ac:dyDescent="0.2">
      <c r="A76" s="49" t="s">
        <v>39</v>
      </c>
      <c r="B76" s="49"/>
      <c r="C76" s="49"/>
      <c r="D76" s="49"/>
      <c r="E76" s="49"/>
      <c r="F76" s="49"/>
      <c r="G76" s="49"/>
      <c r="H76" s="49"/>
      <c r="I76" s="49"/>
      <c r="J76" s="49"/>
      <c r="K76" s="49"/>
      <c r="L76" s="49"/>
      <c r="M76" s="49"/>
      <c r="N76" s="49"/>
      <c r="P76" s="39"/>
      <c r="Q76" s="39"/>
      <c r="R76" s="39"/>
      <c r="S76" s="39"/>
      <c r="T76" s="39"/>
      <c r="U76" s="39"/>
      <c r="V76" s="39"/>
    </row>
    <row r="77" spans="1:28" ht="9.75" customHeight="1" x14ac:dyDescent="0.2">
      <c r="A77" s="39"/>
      <c r="B77" s="39"/>
      <c r="C77" s="39"/>
      <c r="D77" s="39"/>
      <c r="E77" s="39"/>
      <c r="F77" s="39"/>
      <c r="G77" s="39"/>
      <c r="P77" s="39"/>
      <c r="Q77" s="39"/>
      <c r="R77" s="39"/>
      <c r="S77" s="39"/>
      <c r="T77" s="39"/>
      <c r="U77" s="39"/>
      <c r="V77" s="39"/>
    </row>
    <row r="78" spans="1:28" ht="9.75" customHeight="1" x14ac:dyDescent="0.2">
      <c r="A78" s="49" t="s">
        <v>40</v>
      </c>
      <c r="B78" s="49"/>
      <c r="C78" s="49"/>
      <c r="D78" s="49"/>
      <c r="E78" s="49"/>
      <c r="F78" s="49"/>
      <c r="G78" s="49"/>
      <c r="H78" s="49"/>
      <c r="I78" s="49"/>
      <c r="J78" s="49"/>
      <c r="K78" s="49"/>
      <c r="L78" s="49"/>
      <c r="M78" s="49"/>
      <c r="N78" s="49"/>
      <c r="P78" s="43"/>
      <c r="Q78" s="43"/>
      <c r="R78" s="43"/>
      <c r="S78" s="43"/>
      <c r="T78" s="43"/>
      <c r="U78" s="43"/>
      <c r="V78" s="43"/>
    </row>
    <row r="79" spans="1:28" ht="9.75" customHeight="1" x14ac:dyDescent="0.2">
      <c r="A79" s="43"/>
      <c r="B79" s="43"/>
      <c r="C79" s="43"/>
      <c r="D79" s="43"/>
      <c r="E79" s="43"/>
      <c r="F79" s="43"/>
      <c r="G79" s="43"/>
      <c r="H79" s="45"/>
      <c r="I79" s="45"/>
      <c r="J79" s="45"/>
      <c r="K79" s="45"/>
      <c r="L79" s="5"/>
      <c r="M79" s="5"/>
      <c r="O79" s="44"/>
      <c r="P79" s="43"/>
      <c r="Q79" s="43"/>
      <c r="R79" s="43"/>
      <c r="S79" s="43"/>
      <c r="T79" s="43"/>
      <c r="U79" s="43"/>
      <c r="V79" s="43"/>
      <c r="W79" s="45"/>
      <c r="X79" s="45"/>
      <c r="Y79" s="45"/>
      <c r="Z79" s="45"/>
    </row>
    <row r="80" spans="1:28" ht="9.75" customHeight="1" x14ac:dyDescent="0.2">
      <c r="A80" s="45"/>
      <c r="B80" s="45"/>
      <c r="C80" s="46"/>
      <c r="D80" s="45"/>
      <c r="E80" s="45"/>
      <c r="F80" s="45"/>
      <c r="G80" s="45"/>
      <c r="H80" s="45"/>
      <c r="I80" s="45"/>
      <c r="J80" s="45"/>
      <c r="K80" s="45"/>
      <c r="O80" s="44"/>
      <c r="P80" s="45"/>
      <c r="Q80" s="45"/>
      <c r="R80" s="45"/>
      <c r="S80" s="45"/>
      <c r="T80" s="45"/>
      <c r="U80" s="45"/>
      <c r="V80" s="45"/>
      <c r="W80" s="45"/>
      <c r="X80" s="45"/>
      <c r="Y80" s="45"/>
      <c r="Z80" s="45"/>
    </row>
    <row r="81" ht="9.75" customHeight="1" x14ac:dyDescent="0.2"/>
    <row r="82" ht="9.75" customHeight="1" x14ac:dyDescent="0.2"/>
    <row r="83" ht="9.75" customHeight="1" x14ac:dyDescent="0.2"/>
    <row r="84" ht="9.75" customHeight="1" x14ac:dyDescent="0.2"/>
    <row r="85" ht="9.75" customHeight="1" x14ac:dyDescent="0.2"/>
    <row r="86" ht="9.75" customHeight="1" x14ac:dyDescent="0.2"/>
    <row r="87" ht="9.75" customHeight="1" x14ac:dyDescent="0.2"/>
    <row r="88" ht="9.75" customHeight="1" x14ac:dyDescent="0.2"/>
    <row r="89" ht="9.75" customHeight="1" x14ac:dyDescent="0.2"/>
    <row r="90" ht="9.75" customHeight="1" x14ac:dyDescent="0.2"/>
    <row r="91" ht="9.75" customHeight="1" x14ac:dyDescent="0.2"/>
    <row r="92" ht="9.75" customHeight="1" x14ac:dyDescent="0.2"/>
    <row r="93" ht="9.75" customHeight="1" x14ac:dyDescent="0.2"/>
    <row r="94" ht="9.75" customHeight="1" x14ac:dyDescent="0.2"/>
    <row r="95" ht="9.75" customHeight="1" x14ac:dyDescent="0.2"/>
    <row r="96" ht="9.75" customHeight="1" x14ac:dyDescent="0.2"/>
    <row r="97" ht="9.75" customHeight="1" x14ac:dyDescent="0.2"/>
    <row r="98" ht="9.75" customHeight="1" x14ac:dyDescent="0.2"/>
    <row r="99" ht="9.75" customHeight="1" x14ac:dyDescent="0.2"/>
    <row r="100" ht="9.75" customHeight="1" x14ac:dyDescent="0.2"/>
    <row r="101" ht="9.75" customHeight="1" x14ac:dyDescent="0.2"/>
    <row r="102" ht="9.75" customHeight="1" x14ac:dyDescent="0.2"/>
    <row r="103" ht="9.75" customHeight="1" x14ac:dyDescent="0.2"/>
    <row r="104" ht="9.75" customHeight="1" x14ac:dyDescent="0.2"/>
    <row r="105" ht="9.75" customHeight="1" x14ac:dyDescent="0.2"/>
    <row r="106" ht="9.75" customHeight="1" x14ac:dyDescent="0.2"/>
    <row r="107" ht="9.75" customHeight="1" x14ac:dyDescent="0.2"/>
    <row r="108" ht="9.75" customHeight="1" x14ac:dyDescent="0.2"/>
    <row r="109" ht="9.75" customHeight="1" x14ac:dyDescent="0.2"/>
    <row r="110" ht="9.75" customHeight="1" x14ac:dyDescent="0.2"/>
    <row r="111" ht="9.75" customHeight="1" x14ac:dyDescent="0.2"/>
    <row r="112" ht="9.75" customHeight="1" x14ac:dyDescent="0.2"/>
    <row r="113" ht="9.75" customHeight="1" x14ac:dyDescent="0.2"/>
    <row r="114" ht="9.75" customHeight="1" x14ac:dyDescent="0.2"/>
    <row r="115" ht="9.75" customHeight="1" x14ac:dyDescent="0.2"/>
    <row r="116" ht="9.75" customHeight="1" x14ac:dyDescent="0.2"/>
    <row r="117" ht="9.75" customHeight="1" x14ac:dyDescent="0.2"/>
    <row r="118" ht="9.75" customHeight="1" x14ac:dyDescent="0.2"/>
    <row r="119" ht="9.75" customHeight="1" x14ac:dyDescent="0.2"/>
    <row r="120" ht="9.75" customHeight="1" x14ac:dyDescent="0.2"/>
    <row r="121" ht="9.75" customHeight="1" x14ac:dyDescent="0.2"/>
    <row r="122" ht="9.75" customHeight="1" x14ac:dyDescent="0.2"/>
    <row r="123" ht="9.75" customHeight="1" x14ac:dyDescent="0.2"/>
    <row r="124" ht="9.75" customHeight="1" x14ac:dyDescent="0.2"/>
    <row r="125" ht="9.75" customHeight="1" x14ac:dyDescent="0.2"/>
    <row r="126" ht="9.75" customHeight="1" x14ac:dyDescent="0.2"/>
    <row r="127" ht="9.75" customHeight="1" x14ac:dyDescent="0.2"/>
    <row r="128" ht="9.75" customHeight="1" x14ac:dyDescent="0.2"/>
    <row r="129" ht="9.75" customHeight="1" x14ac:dyDescent="0.2"/>
    <row r="130" ht="9.75" customHeight="1" x14ac:dyDescent="0.2"/>
    <row r="131" ht="9.75" customHeight="1" x14ac:dyDescent="0.2"/>
    <row r="132" ht="9.75" customHeight="1" x14ac:dyDescent="0.2"/>
    <row r="133" ht="9.75" customHeight="1" x14ac:dyDescent="0.2"/>
    <row r="134" ht="9.75" customHeight="1" x14ac:dyDescent="0.2"/>
    <row r="135" ht="9.75" customHeight="1" x14ac:dyDescent="0.2"/>
    <row r="136" ht="9.75" customHeight="1" x14ac:dyDescent="0.2"/>
    <row r="137" ht="9.75" customHeight="1" x14ac:dyDescent="0.2"/>
    <row r="138" ht="9.75" customHeight="1" x14ac:dyDescent="0.2"/>
    <row r="139" ht="9.75" customHeight="1" x14ac:dyDescent="0.2"/>
    <row r="140" ht="9.75" customHeight="1" x14ac:dyDescent="0.2"/>
    <row r="141" ht="9.75" customHeight="1" x14ac:dyDescent="0.2"/>
    <row r="142" ht="9.75" customHeight="1" x14ac:dyDescent="0.2"/>
    <row r="143" ht="9.75" customHeight="1" x14ac:dyDescent="0.2"/>
    <row r="144" ht="9.75" customHeight="1" x14ac:dyDescent="0.2"/>
    <row r="145" ht="9.75" customHeight="1" x14ac:dyDescent="0.2"/>
    <row r="146" ht="9.75" customHeight="1" x14ac:dyDescent="0.2"/>
    <row r="147" ht="9.75" customHeight="1" x14ac:dyDescent="0.2"/>
    <row r="148" ht="9.75" customHeight="1" x14ac:dyDescent="0.2"/>
    <row r="149" ht="9.75" customHeight="1" x14ac:dyDescent="0.2"/>
    <row r="150" ht="9.75" customHeight="1" x14ac:dyDescent="0.2"/>
    <row r="151" ht="9.75" customHeight="1" x14ac:dyDescent="0.2"/>
    <row r="152" ht="9.75" customHeight="1" x14ac:dyDescent="0.2"/>
    <row r="153" ht="9.75" customHeight="1" x14ac:dyDescent="0.2"/>
    <row r="154" ht="9.75" customHeight="1" x14ac:dyDescent="0.2"/>
    <row r="155" ht="9.75" customHeight="1" x14ac:dyDescent="0.2"/>
    <row r="156" ht="9.75" customHeight="1" x14ac:dyDescent="0.2"/>
    <row r="157" ht="9.75" customHeight="1" x14ac:dyDescent="0.2"/>
    <row r="158" ht="9.75" customHeight="1" x14ac:dyDescent="0.2"/>
    <row r="159" ht="9.75" customHeight="1" x14ac:dyDescent="0.2"/>
    <row r="160" ht="9.75" customHeight="1" x14ac:dyDescent="0.2"/>
    <row r="161" ht="9.75" customHeight="1" x14ac:dyDescent="0.2"/>
    <row r="162" ht="9.75" customHeight="1" x14ac:dyDescent="0.2"/>
    <row r="163" ht="9.75" customHeight="1" x14ac:dyDescent="0.2"/>
    <row r="164" ht="9.75" customHeight="1" x14ac:dyDescent="0.2"/>
    <row r="165" ht="9.75" customHeight="1" x14ac:dyDescent="0.2"/>
    <row r="166" ht="9.75" customHeight="1" x14ac:dyDescent="0.2"/>
    <row r="167" ht="9.75" customHeight="1" x14ac:dyDescent="0.2"/>
    <row r="168" ht="9.75" customHeight="1" x14ac:dyDescent="0.2"/>
    <row r="169" ht="9.75" customHeight="1" x14ac:dyDescent="0.2"/>
    <row r="170" ht="9.75" customHeight="1" x14ac:dyDescent="0.2"/>
    <row r="171" ht="9.75" customHeight="1" x14ac:dyDescent="0.2"/>
    <row r="172" ht="9.75" customHeight="1" x14ac:dyDescent="0.2"/>
    <row r="173" ht="9.75" customHeight="1" x14ac:dyDescent="0.2"/>
    <row r="174" ht="9.75" customHeight="1" x14ac:dyDescent="0.2"/>
    <row r="175" ht="9.75" customHeight="1" x14ac:dyDescent="0.2"/>
    <row r="176" ht="9.75" customHeight="1" x14ac:dyDescent="0.2"/>
    <row r="177" ht="9.75" customHeight="1" x14ac:dyDescent="0.2"/>
    <row r="178" ht="9.75" customHeight="1" x14ac:dyDescent="0.2"/>
    <row r="179" ht="9.75" customHeight="1" x14ac:dyDescent="0.2"/>
    <row r="180" ht="9.75" customHeight="1" x14ac:dyDescent="0.2"/>
    <row r="181" ht="9.75" customHeight="1" x14ac:dyDescent="0.2"/>
    <row r="182" ht="9.75" customHeight="1" x14ac:dyDescent="0.2"/>
    <row r="183" ht="9.75" customHeight="1" x14ac:dyDescent="0.2"/>
    <row r="184" ht="9.75" customHeight="1" x14ac:dyDescent="0.2"/>
    <row r="185" ht="9.75" customHeight="1" x14ac:dyDescent="0.2"/>
    <row r="186" ht="9.75" customHeight="1" x14ac:dyDescent="0.2"/>
    <row r="187" ht="9.75" customHeight="1" x14ac:dyDescent="0.2"/>
    <row r="188" ht="9.75" customHeight="1" x14ac:dyDescent="0.2"/>
    <row r="189" ht="9.75" customHeight="1" x14ac:dyDescent="0.2"/>
    <row r="190" ht="9.75" customHeight="1" x14ac:dyDescent="0.2"/>
    <row r="191" ht="9.75" customHeight="1" x14ac:dyDescent="0.2"/>
    <row r="192" ht="9.75" customHeight="1" x14ac:dyDescent="0.2"/>
    <row r="193" ht="9.75" customHeight="1" x14ac:dyDescent="0.2"/>
    <row r="194" ht="9.75" customHeight="1" x14ac:dyDescent="0.2"/>
    <row r="195" ht="9.75" customHeight="1" x14ac:dyDescent="0.2"/>
    <row r="196" ht="9.75" customHeight="1" x14ac:dyDescent="0.2"/>
    <row r="197" ht="9.75" customHeight="1" x14ac:dyDescent="0.2"/>
    <row r="198" ht="9.75" customHeight="1" x14ac:dyDescent="0.2"/>
    <row r="199" ht="9.75" customHeight="1" x14ac:dyDescent="0.2"/>
    <row r="200" ht="9.75" customHeight="1" x14ac:dyDescent="0.2"/>
    <row r="201" ht="9.75" customHeight="1" x14ac:dyDescent="0.2"/>
    <row r="202" ht="9.75" customHeight="1" x14ac:dyDescent="0.2"/>
    <row r="203" ht="9.75" customHeight="1" x14ac:dyDescent="0.2"/>
    <row r="204" ht="9.75" customHeight="1" x14ac:dyDescent="0.2"/>
    <row r="205" ht="9.75" customHeight="1" x14ac:dyDescent="0.2"/>
    <row r="206" ht="9.75" customHeight="1" x14ac:dyDescent="0.2"/>
    <row r="207" ht="9.75" customHeight="1" x14ac:dyDescent="0.2"/>
    <row r="208" ht="9.75" customHeight="1" x14ac:dyDescent="0.2"/>
    <row r="209" ht="9.75" customHeight="1" x14ac:dyDescent="0.2"/>
    <row r="210" ht="9.75" customHeight="1" x14ac:dyDescent="0.2"/>
    <row r="211" ht="9.75" customHeight="1" x14ac:dyDescent="0.2"/>
    <row r="212" ht="9.75" customHeight="1" x14ac:dyDescent="0.2"/>
    <row r="213" ht="9.75" customHeight="1" x14ac:dyDescent="0.2"/>
    <row r="214" ht="9.75" customHeight="1" x14ac:dyDescent="0.2"/>
    <row r="215" ht="9.75" customHeight="1" x14ac:dyDescent="0.2"/>
    <row r="216" ht="9.75" customHeight="1" x14ac:dyDescent="0.2"/>
    <row r="217" ht="9.75" customHeight="1" x14ac:dyDescent="0.2"/>
    <row r="218" ht="9.75" customHeight="1" x14ac:dyDescent="0.2"/>
    <row r="219" ht="9.75" customHeight="1" x14ac:dyDescent="0.2"/>
    <row r="220" ht="9.75" customHeight="1" x14ac:dyDescent="0.2"/>
    <row r="221" ht="9.75" customHeight="1" x14ac:dyDescent="0.2"/>
    <row r="222" ht="9.75" customHeight="1" x14ac:dyDescent="0.2"/>
    <row r="223" ht="9.75" customHeight="1" x14ac:dyDescent="0.2"/>
    <row r="224" ht="9.75" customHeight="1" x14ac:dyDescent="0.2"/>
    <row r="225" ht="9.75" customHeight="1" x14ac:dyDescent="0.2"/>
    <row r="226" ht="9.75" customHeight="1" x14ac:dyDescent="0.2"/>
    <row r="227" ht="9.75" customHeight="1" x14ac:dyDescent="0.2"/>
    <row r="228" ht="9.75" customHeight="1" x14ac:dyDescent="0.2"/>
    <row r="229" ht="9.75" customHeight="1" x14ac:dyDescent="0.2"/>
    <row r="230" ht="9.75" customHeight="1" x14ac:dyDescent="0.2"/>
    <row r="231" ht="9.75" customHeight="1" x14ac:dyDescent="0.2"/>
    <row r="232" ht="9.75" customHeight="1" x14ac:dyDescent="0.2"/>
    <row r="233" ht="9.75" customHeight="1" x14ac:dyDescent="0.2"/>
    <row r="234" ht="9.75" customHeight="1" x14ac:dyDescent="0.2"/>
    <row r="235" ht="9.75" customHeight="1" x14ac:dyDescent="0.2"/>
    <row r="236" ht="9.75" customHeight="1" x14ac:dyDescent="0.2"/>
    <row r="237" ht="9.75" customHeight="1" x14ac:dyDescent="0.2"/>
    <row r="238" ht="9.75" customHeight="1" x14ac:dyDescent="0.2"/>
    <row r="239" ht="9.75" customHeight="1" x14ac:dyDescent="0.2"/>
    <row r="240" ht="9.75" customHeight="1" x14ac:dyDescent="0.2"/>
    <row r="241" ht="9.75" customHeight="1" x14ac:dyDescent="0.2"/>
    <row r="242" ht="9.75" customHeight="1" x14ac:dyDescent="0.2"/>
    <row r="243" ht="9.75" customHeight="1" x14ac:dyDescent="0.2"/>
    <row r="244" ht="9.75" customHeight="1" x14ac:dyDescent="0.2"/>
    <row r="245" ht="9.75" customHeight="1" x14ac:dyDescent="0.2"/>
    <row r="246" ht="9.75" customHeight="1" x14ac:dyDescent="0.2"/>
    <row r="247" ht="9.75" customHeight="1" x14ac:dyDescent="0.2"/>
    <row r="248" ht="9.75" customHeight="1" x14ac:dyDescent="0.2"/>
    <row r="249" ht="9.75" customHeight="1" x14ac:dyDescent="0.2"/>
    <row r="250" ht="9.75" customHeight="1" x14ac:dyDescent="0.2"/>
    <row r="251" ht="9.75" customHeight="1" x14ac:dyDescent="0.2"/>
    <row r="252" ht="9.75" customHeight="1" x14ac:dyDescent="0.2"/>
    <row r="253" ht="9.75" customHeight="1" x14ac:dyDescent="0.2"/>
    <row r="254" ht="9.75" customHeight="1" x14ac:dyDescent="0.2"/>
    <row r="255" ht="9.75" customHeight="1" x14ac:dyDescent="0.2"/>
    <row r="256" ht="9.75" customHeight="1" x14ac:dyDescent="0.2"/>
    <row r="257" ht="9.75" customHeight="1" x14ac:dyDescent="0.2"/>
    <row r="258" ht="9.75" customHeight="1" x14ac:dyDescent="0.2"/>
    <row r="259" ht="9.75" customHeight="1" x14ac:dyDescent="0.2"/>
    <row r="260" ht="9.75" customHeight="1" x14ac:dyDescent="0.2"/>
    <row r="261" ht="9.75" customHeight="1" x14ac:dyDescent="0.2"/>
    <row r="262" ht="9.75" customHeight="1" x14ac:dyDescent="0.2"/>
    <row r="263" ht="9.75" customHeight="1" x14ac:dyDescent="0.2"/>
    <row r="264" ht="9.75" customHeight="1" x14ac:dyDescent="0.2"/>
    <row r="265" ht="9.75" customHeight="1" x14ac:dyDescent="0.2"/>
    <row r="266" ht="9.75" customHeight="1" x14ac:dyDescent="0.2"/>
    <row r="267" ht="9.75" customHeight="1" x14ac:dyDescent="0.2"/>
    <row r="268" ht="9.75" customHeight="1" x14ac:dyDescent="0.2"/>
    <row r="269" ht="9.75" customHeight="1" x14ac:dyDescent="0.2"/>
    <row r="270" ht="9.75" customHeight="1" x14ac:dyDescent="0.2"/>
    <row r="271" ht="9.75" customHeight="1" x14ac:dyDescent="0.2"/>
    <row r="272" ht="9.75" customHeight="1" x14ac:dyDescent="0.2"/>
    <row r="273" ht="9.75" customHeight="1" x14ac:dyDescent="0.2"/>
    <row r="274" ht="9.75" customHeight="1" x14ac:dyDescent="0.2"/>
    <row r="275" ht="9.75" customHeight="1" x14ac:dyDescent="0.2"/>
    <row r="276" ht="9.75" customHeight="1" x14ac:dyDescent="0.2"/>
    <row r="277" ht="9.75" customHeight="1" x14ac:dyDescent="0.2"/>
    <row r="278" ht="9.75" customHeight="1" x14ac:dyDescent="0.2"/>
    <row r="279" ht="9.75" customHeight="1" x14ac:dyDescent="0.2"/>
    <row r="280" ht="9.75" customHeight="1" x14ac:dyDescent="0.2"/>
    <row r="281" ht="9.75" customHeight="1" x14ac:dyDescent="0.2"/>
    <row r="282" ht="9.75" customHeight="1" x14ac:dyDescent="0.2"/>
    <row r="283" ht="9.75" customHeight="1" x14ac:dyDescent="0.2"/>
    <row r="284" ht="9.75" customHeight="1" x14ac:dyDescent="0.2"/>
    <row r="285" ht="9.75" customHeight="1" x14ac:dyDescent="0.2"/>
    <row r="286" ht="9.75" customHeight="1" x14ac:dyDescent="0.2"/>
    <row r="287" ht="9.75" customHeight="1" x14ac:dyDescent="0.2"/>
    <row r="288" ht="9.75" customHeight="1" x14ac:dyDescent="0.2"/>
    <row r="289" ht="9.75" customHeight="1" x14ac:dyDescent="0.2"/>
    <row r="290" ht="9.75" customHeight="1" x14ac:dyDescent="0.2"/>
    <row r="291" ht="9.75" customHeight="1" x14ac:dyDescent="0.2"/>
    <row r="292" ht="9.75" customHeight="1" x14ac:dyDescent="0.2"/>
    <row r="293" ht="9.75" customHeight="1" x14ac:dyDescent="0.2"/>
    <row r="294" ht="9.75" customHeight="1" x14ac:dyDescent="0.2"/>
    <row r="295" ht="9.75" customHeight="1" x14ac:dyDescent="0.2"/>
    <row r="296" ht="9.75" customHeight="1" x14ac:dyDescent="0.2"/>
    <row r="297" ht="9.75" customHeight="1" x14ac:dyDescent="0.2"/>
    <row r="298" ht="9.75" customHeight="1" x14ac:dyDescent="0.2"/>
    <row r="299" ht="9.75" customHeight="1" x14ac:dyDescent="0.2"/>
    <row r="300" ht="9.75" customHeight="1" x14ac:dyDescent="0.2"/>
    <row r="301" ht="9.75" customHeight="1" x14ac:dyDescent="0.2"/>
    <row r="302" ht="9.75" customHeight="1" x14ac:dyDescent="0.2"/>
    <row r="303" ht="9.75" customHeight="1" x14ac:dyDescent="0.2"/>
    <row r="304" ht="9.75" customHeight="1" x14ac:dyDescent="0.2"/>
    <row r="305" ht="9.75" customHeight="1" x14ac:dyDescent="0.2"/>
    <row r="306" ht="9.75" customHeight="1" x14ac:dyDescent="0.2"/>
    <row r="307" ht="9.75" customHeight="1" x14ac:dyDescent="0.2"/>
    <row r="308" ht="9.75" customHeight="1" x14ac:dyDescent="0.2"/>
    <row r="309" ht="9.75" customHeight="1" x14ac:dyDescent="0.2"/>
    <row r="310" ht="9.75" customHeight="1" x14ac:dyDescent="0.2"/>
    <row r="311" ht="9.75" customHeight="1" x14ac:dyDescent="0.2"/>
    <row r="312" ht="9.75" customHeight="1" x14ac:dyDescent="0.2"/>
    <row r="313" ht="9.75" customHeight="1" x14ac:dyDescent="0.2"/>
    <row r="314" ht="9.75" customHeight="1" x14ac:dyDescent="0.2"/>
    <row r="315" ht="9.75" customHeight="1" x14ac:dyDescent="0.2"/>
    <row r="316" ht="9.75" customHeight="1" x14ac:dyDescent="0.2"/>
    <row r="317" ht="9.75" customHeight="1" x14ac:dyDescent="0.2"/>
    <row r="318" ht="9.75" customHeight="1" x14ac:dyDescent="0.2"/>
    <row r="319" ht="9.75" customHeight="1" x14ac:dyDescent="0.2"/>
    <row r="320" ht="9.75" customHeight="1" x14ac:dyDescent="0.2"/>
    <row r="321" ht="9.75" customHeight="1" x14ac:dyDescent="0.2"/>
    <row r="322" ht="9.75" customHeight="1" x14ac:dyDescent="0.2"/>
    <row r="323" ht="9.75" customHeight="1" x14ac:dyDescent="0.2"/>
    <row r="324" ht="9.75" customHeight="1" x14ac:dyDescent="0.2"/>
    <row r="325" ht="9.75" customHeight="1" x14ac:dyDescent="0.2"/>
    <row r="326" ht="9.75" customHeight="1" x14ac:dyDescent="0.2"/>
    <row r="327" ht="9.75" customHeight="1" x14ac:dyDescent="0.2"/>
    <row r="328" ht="9.75" customHeight="1" x14ac:dyDescent="0.2"/>
    <row r="329" ht="9.75" customHeight="1" x14ac:dyDescent="0.2"/>
    <row r="330" ht="9.75" customHeight="1" x14ac:dyDescent="0.2"/>
    <row r="331" ht="9.75" customHeight="1" x14ac:dyDescent="0.2"/>
    <row r="332" ht="9.75" customHeight="1" x14ac:dyDescent="0.2"/>
    <row r="333" ht="9.75" customHeight="1" x14ac:dyDescent="0.2"/>
    <row r="334" ht="9.75" customHeight="1" x14ac:dyDescent="0.2"/>
    <row r="335" ht="9.75" customHeight="1" x14ac:dyDescent="0.2"/>
    <row r="336" ht="9.75" customHeight="1" x14ac:dyDescent="0.2"/>
    <row r="337" ht="9.75" customHeight="1" x14ac:dyDescent="0.2"/>
    <row r="338" ht="9.75" customHeight="1" x14ac:dyDescent="0.2"/>
    <row r="339" ht="9.75" customHeight="1" x14ac:dyDescent="0.2"/>
    <row r="340" ht="9.75" customHeight="1" x14ac:dyDescent="0.2"/>
    <row r="341" ht="9.75" customHeight="1" x14ac:dyDescent="0.2"/>
    <row r="342" ht="9.75" customHeight="1" x14ac:dyDescent="0.2"/>
    <row r="343" ht="9.75" customHeight="1" x14ac:dyDescent="0.2"/>
    <row r="344" ht="9.75" customHeight="1" x14ac:dyDescent="0.2"/>
    <row r="345" ht="9.75" customHeight="1" x14ac:dyDescent="0.2"/>
    <row r="346" ht="9.75" customHeight="1" x14ac:dyDescent="0.2"/>
    <row r="347" ht="9.75" customHeight="1" x14ac:dyDescent="0.2"/>
    <row r="348" ht="9.75" customHeight="1" x14ac:dyDescent="0.2"/>
    <row r="349" ht="9.75" customHeight="1" x14ac:dyDescent="0.2"/>
    <row r="350" ht="9.75" customHeight="1" x14ac:dyDescent="0.2"/>
    <row r="351" ht="9.75" customHeight="1" x14ac:dyDescent="0.2"/>
    <row r="352" ht="9.75" customHeight="1" x14ac:dyDescent="0.2"/>
    <row r="353" ht="9.75" customHeight="1" x14ac:dyDescent="0.2"/>
    <row r="354" ht="9.75" customHeight="1" x14ac:dyDescent="0.2"/>
    <row r="355" ht="9.75" customHeight="1" x14ac:dyDescent="0.2"/>
    <row r="356" ht="9.75" customHeight="1" x14ac:dyDescent="0.2"/>
    <row r="357" ht="9.75" customHeight="1" x14ac:dyDescent="0.2"/>
    <row r="358" ht="9.75" customHeight="1" x14ac:dyDescent="0.2"/>
    <row r="359" ht="9.75" customHeight="1" x14ac:dyDescent="0.2"/>
    <row r="360" ht="9.75" customHeight="1" x14ac:dyDescent="0.2"/>
    <row r="361" ht="9.75" customHeight="1" x14ac:dyDescent="0.2"/>
    <row r="362" ht="9.75" customHeight="1" x14ac:dyDescent="0.2"/>
    <row r="363" ht="9.75" customHeight="1" x14ac:dyDescent="0.2"/>
    <row r="364" ht="9.75" customHeight="1" x14ac:dyDescent="0.2"/>
    <row r="365" ht="9.75" customHeight="1" x14ac:dyDescent="0.2"/>
    <row r="366" ht="9.75" customHeight="1" x14ac:dyDescent="0.2"/>
    <row r="367" ht="9.75" customHeight="1" x14ac:dyDescent="0.2"/>
    <row r="368" ht="9.75" customHeight="1" x14ac:dyDescent="0.2"/>
    <row r="369" ht="9.75" customHeight="1" x14ac:dyDescent="0.2"/>
    <row r="370" ht="9.75" customHeight="1" x14ac:dyDescent="0.2"/>
    <row r="371" ht="9.75" customHeight="1" x14ac:dyDescent="0.2"/>
    <row r="372" ht="9.75" customHeight="1" x14ac:dyDescent="0.2"/>
    <row r="373" ht="9.75" customHeight="1" x14ac:dyDescent="0.2"/>
    <row r="374" ht="9.75" customHeight="1" x14ac:dyDescent="0.2"/>
    <row r="375" ht="9.75" customHeight="1" x14ac:dyDescent="0.2"/>
    <row r="376" ht="9.75" customHeight="1" x14ac:dyDescent="0.2"/>
    <row r="377" ht="9.75" customHeight="1" x14ac:dyDescent="0.2"/>
    <row r="378" ht="9.75" customHeight="1" x14ac:dyDescent="0.2"/>
    <row r="379" ht="9.75" customHeight="1" x14ac:dyDescent="0.2"/>
    <row r="380" ht="9.75" customHeight="1" x14ac:dyDescent="0.2"/>
    <row r="381" ht="9.75" customHeight="1" x14ac:dyDescent="0.2"/>
    <row r="382" ht="9.75" customHeight="1" x14ac:dyDescent="0.2"/>
    <row r="383" ht="9.75" customHeight="1" x14ac:dyDescent="0.2"/>
    <row r="384" ht="9.75" customHeight="1" x14ac:dyDescent="0.2"/>
    <row r="385" ht="9.75" customHeight="1" x14ac:dyDescent="0.2"/>
    <row r="386" ht="9.75" customHeight="1" x14ac:dyDescent="0.2"/>
    <row r="387" ht="9.75" customHeight="1" x14ac:dyDescent="0.2"/>
    <row r="388" ht="9.75" customHeight="1" x14ac:dyDescent="0.2"/>
    <row r="389" ht="9.75" customHeight="1" x14ac:dyDescent="0.2"/>
    <row r="390" ht="9.75" customHeight="1" x14ac:dyDescent="0.2"/>
    <row r="391" ht="9.75" customHeight="1" x14ac:dyDescent="0.2"/>
    <row r="392" ht="9.75" customHeight="1" x14ac:dyDescent="0.2"/>
    <row r="393" ht="9.75" customHeight="1" x14ac:dyDescent="0.2"/>
    <row r="394" ht="9.75" customHeight="1" x14ac:dyDescent="0.2"/>
    <row r="395" ht="9.75" customHeight="1" x14ac:dyDescent="0.2"/>
    <row r="396" ht="9.75" customHeight="1" x14ac:dyDescent="0.2"/>
    <row r="397" ht="9.75" customHeight="1" x14ac:dyDescent="0.2"/>
    <row r="398" ht="9.75" customHeight="1" x14ac:dyDescent="0.2"/>
    <row r="399" ht="9.75" customHeight="1" x14ac:dyDescent="0.2"/>
    <row r="400" ht="9.75" customHeight="1" x14ac:dyDescent="0.2"/>
    <row r="401" ht="9.75" customHeight="1" x14ac:dyDescent="0.2"/>
    <row r="402" ht="9.75" customHeight="1" x14ac:dyDescent="0.2"/>
    <row r="403" ht="9.75" customHeight="1" x14ac:dyDescent="0.2"/>
    <row r="404" ht="9.75" customHeight="1" x14ac:dyDescent="0.2"/>
    <row r="405" ht="9.75" customHeight="1" x14ac:dyDescent="0.2"/>
    <row r="406" ht="9.75" customHeight="1" x14ac:dyDescent="0.2"/>
    <row r="407" ht="9.75" customHeight="1" x14ac:dyDescent="0.2"/>
    <row r="408" ht="9.75" customHeight="1" x14ac:dyDescent="0.2"/>
    <row r="409" ht="9.75" customHeight="1" x14ac:dyDescent="0.2"/>
    <row r="410" ht="9.75" customHeight="1" x14ac:dyDescent="0.2"/>
    <row r="411" ht="9.75" customHeight="1" x14ac:dyDescent="0.2"/>
    <row r="412" ht="9.75" customHeight="1" x14ac:dyDescent="0.2"/>
    <row r="413" ht="9.75" customHeight="1" x14ac:dyDescent="0.2"/>
    <row r="414" ht="9.75" customHeight="1" x14ac:dyDescent="0.2"/>
    <row r="415" ht="9.75" customHeight="1" x14ac:dyDescent="0.2"/>
    <row r="416" ht="9.75" customHeight="1" x14ac:dyDescent="0.2"/>
    <row r="417" ht="9.75" customHeight="1" x14ac:dyDescent="0.2"/>
    <row r="418" ht="9.75" customHeight="1" x14ac:dyDescent="0.2"/>
    <row r="419" ht="9.75" customHeight="1" x14ac:dyDescent="0.2"/>
    <row r="420" ht="9.75" customHeight="1" x14ac:dyDescent="0.2"/>
    <row r="421" ht="9.75" customHeight="1" x14ac:dyDescent="0.2"/>
    <row r="422" ht="9.75" customHeight="1" x14ac:dyDescent="0.2"/>
    <row r="423" ht="9.75" customHeight="1" x14ac:dyDescent="0.2"/>
    <row r="424" ht="9.75" customHeight="1" x14ac:dyDescent="0.2"/>
    <row r="425" ht="9.75" customHeight="1" x14ac:dyDescent="0.2"/>
    <row r="426" ht="9.75" customHeight="1" x14ac:dyDescent="0.2"/>
    <row r="427" ht="9.75" customHeight="1" x14ac:dyDescent="0.2"/>
    <row r="428" ht="9.75" customHeight="1" x14ac:dyDescent="0.2"/>
    <row r="429" ht="9.75" customHeight="1" x14ac:dyDescent="0.2"/>
    <row r="430" ht="9.75" customHeight="1" x14ac:dyDescent="0.2"/>
    <row r="431" ht="9.75" customHeight="1" x14ac:dyDescent="0.2"/>
    <row r="432" ht="9.75" customHeight="1" x14ac:dyDescent="0.2"/>
    <row r="433" ht="9.75" customHeight="1" x14ac:dyDescent="0.2"/>
    <row r="434" ht="9.75" customHeight="1" x14ac:dyDescent="0.2"/>
    <row r="435" ht="9.75" customHeight="1" x14ac:dyDescent="0.2"/>
    <row r="436" ht="9.75" customHeight="1" x14ac:dyDescent="0.2"/>
    <row r="437" ht="9.75" customHeight="1" x14ac:dyDescent="0.2"/>
    <row r="438" ht="9.75" customHeight="1" x14ac:dyDescent="0.2"/>
    <row r="439" ht="9.75" customHeight="1" x14ac:dyDescent="0.2"/>
    <row r="440" ht="9.75" customHeight="1" x14ac:dyDescent="0.2"/>
    <row r="441" ht="9.75" customHeight="1" x14ac:dyDescent="0.2"/>
    <row r="442" ht="9.75" customHeight="1" x14ac:dyDescent="0.2"/>
    <row r="443" ht="9.75" customHeight="1" x14ac:dyDescent="0.2"/>
    <row r="444" ht="9.75" customHeight="1" x14ac:dyDescent="0.2"/>
    <row r="445" ht="9.75" customHeight="1" x14ac:dyDescent="0.2"/>
    <row r="446" ht="9.75" customHeight="1" x14ac:dyDescent="0.2"/>
    <row r="447" ht="9.75" customHeight="1" x14ac:dyDescent="0.2"/>
    <row r="448" ht="9.75" customHeight="1" x14ac:dyDescent="0.2"/>
    <row r="449" ht="9.75" customHeight="1" x14ac:dyDescent="0.2"/>
    <row r="450" ht="9.75" customHeight="1" x14ac:dyDescent="0.2"/>
    <row r="451" ht="9.75" customHeight="1" x14ac:dyDescent="0.2"/>
    <row r="452" ht="9.75" customHeight="1" x14ac:dyDescent="0.2"/>
    <row r="453" ht="9.75" customHeight="1" x14ac:dyDescent="0.2"/>
    <row r="454" ht="9.75" customHeight="1" x14ac:dyDescent="0.2"/>
    <row r="455" ht="9.75" customHeight="1" x14ac:dyDescent="0.2"/>
    <row r="456" ht="9.75" customHeight="1" x14ac:dyDescent="0.2"/>
    <row r="457" ht="9.75" customHeight="1" x14ac:dyDescent="0.2"/>
    <row r="458" ht="9.75" customHeight="1" x14ac:dyDescent="0.2"/>
    <row r="459" ht="9.75" customHeight="1" x14ac:dyDescent="0.2"/>
    <row r="460" ht="9.75" customHeight="1" x14ac:dyDescent="0.2"/>
    <row r="461" ht="9.75" customHeight="1" x14ac:dyDescent="0.2"/>
    <row r="462" ht="9.75" customHeight="1" x14ac:dyDescent="0.2"/>
    <row r="463" ht="9.75" customHeight="1" x14ac:dyDescent="0.2"/>
    <row r="464" ht="9.75" customHeight="1" x14ac:dyDescent="0.2"/>
    <row r="465" ht="9.75" customHeight="1" x14ac:dyDescent="0.2"/>
    <row r="466" ht="9.75" customHeight="1" x14ac:dyDescent="0.2"/>
    <row r="467" ht="9.75" customHeight="1" x14ac:dyDescent="0.2"/>
    <row r="468" ht="9.75" customHeight="1" x14ac:dyDescent="0.2"/>
    <row r="469" ht="9.75" customHeight="1" x14ac:dyDescent="0.2"/>
    <row r="470" ht="9.75" customHeight="1" x14ac:dyDescent="0.2"/>
    <row r="471" ht="9.75" customHeight="1" x14ac:dyDescent="0.2"/>
    <row r="472" ht="9.75" customHeight="1" x14ac:dyDescent="0.2"/>
    <row r="473" ht="9.75" customHeight="1" x14ac:dyDescent="0.2"/>
    <row r="474" ht="9.75" customHeight="1" x14ac:dyDescent="0.2"/>
    <row r="475" ht="9.75" customHeight="1" x14ac:dyDescent="0.2"/>
    <row r="476" ht="9.75" customHeight="1" x14ac:dyDescent="0.2"/>
    <row r="477" ht="9.75" customHeight="1" x14ac:dyDescent="0.2"/>
    <row r="478" ht="9.75" customHeight="1" x14ac:dyDescent="0.2"/>
    <row r="479" ht="9.75" customHeight="1" x14ac:dyDescent="0.2"/>
    <row r="480" ht="9.75" customHeight="1" x14ac:dyDescent="0.2"/>
    <row r="481" ht="9.75" customHeight="1" x14ac:dyDescent="0.2"/>
    <row r="482" ht="9.75" customHeight="1" x14ac:dyDescent="0.2"/>
    <row r="483" ht="9.75" customHeight="1" x14ac:dyDescent="0.2"/>
    <row r="484" ht="9.75" customHeight="1" x14ac:dyDescent="0.2"/>
    <row r="485" ht="9.75" customHeight="1" x14ac:dyDescent="0.2"/>
    <row r="486" ht="9.75" customHeight="1" x14ac:dyDescent="0.2"/>
    <row r="487" ht="9.75" customHeight="1" x14ac:dyDescent="0.2"/>
    <row r="488" ht="9.75" customHeight="1" x14ac:dyDescent="0.2"/>
    <row r="489" ht="9.75" customHeight="1" x14ac:dyDescent="0.2"/>
    <row r="490" ht="9.75" customHeight="1" x14ac:dyDescent="0.2"/>
    <row r="491" ht="9.75" customHeight="1" x14ac:dyDescent="0.2"/>
    <row r="492" ht="9.75" customHeight="1" x14ac:dyDescent="0.2"/>
    <row r="493" ht="9.75" customHeight="1" x14ac:dyDescent="0.2"/>
    <row r="494" ht="9.75" customHeight="1" x14ac:dyDescent="0.2"/>
    <row r="495" ht="9.75" customHeight="1" x14ac:dyDescent="0.2"/>
    <row r="496" ht="9.75" customHeight="1" x14ac:dyDescent="0.2"/>
    <row r="497" ht="9.75" customHeight="1" x14ac:dyDescent="0.2"/>
    <row r="498" ht="9.75" customHeight="1" x14ac:dyDescent="0.2"/>
    <row r="499" ht="9.75" customHeight="1" x14ac:dyDescent="0.2"/>
    <row r="500" ht="9.75" customHeight="1" x14ac:dyDescent="0.2"/>
    <row r="501" ht="9.75" customHeight="1" x14ac:dyDescent="0.2"/>
    <row r="502" ht="9.75" customHeight="1" x14ac:dyDescent="0.2"/>
    <row r="503" ht="9.75" customHeight="1" x14ac:dyDescent="0.2"/>
    <row r="504" ht="9.75" customHeight="1" x14ac:dyDescent="0.2"/>
    <row r="505" ht="9.75" customHeight="1" x14ac:dyDescent="0.2"/>
    <row r="506" ht="9.75" customHeight="1" x14ac:dyDescent="0.2"/>
    <row r="507" ht="9.75" customHeight="1" x14ac:dyDescent="0.2"/>
    <row r="508" ht="9.75" customHeight="1" x14ac:dyDescent="0.2"/>
    <row r="509" ht="9.75" customHeight="1" x14ac:dyDescent="0.2"/>
    <row r="510" ht="9.75" customHeight="1" x14ac:dyDescent="0.2"/>
    <row r="511" ht="9.75" customHeight="1" x14ac:dyDescent="0.2"/>
    <row r="512" ht="9.75" customHeight="1" x14ac:dyDescent="0.2"/>
    <row r="513" ht="9.75" customHeight="1" x14ac:dyDescent="0.2"/>
    <row r="514" ht="9.75" customHeight="1" x14ac:dyDescent="0.2"/>
    <row r="515" ht="9.75" customHeight="1" x14ac:dyDescent="0.2"/>
    <row r="516" ht="9.75" customHeight="1" x14ac:dyDescent="0.2"/>
    <row r="517" ht="9.75" customHeight="1" x14ac:dyDescent="0.2"/>
    <row r="518" ht="9.75" customHeight="1" x14ac:dyDescent="0.2"/>
    <row r="519" ht="9.75" customHeight="1" x14ac:dyDescent="0.2"/>
    <row r="520" ht="9.75" customHeight="1" x14ac:dyDescent="0.2"/>
    <row r="521" ht="9.75" customHeight="1" x14ac:dyDescent="0.2"/>
    <row r="522" ht="9.75" customHeight="1" x14ac:dyDescent="0.2"/>
    <row r="523" ht="9.75" customHeight="1" x14ac:dyDescent="0.2"/>
    <row r="524" ht="9.75" customHeight="1" x14ac:dyDescent="0.2"/>
    <row r="525" ht="9.75" customHeight="1" x14ac:dyDescent="0.2"/>
    <row r="526" ht="9.75" customHeight="1" x14ac:dyDescent="0.2"/>
    <row r="527" ht="9.75" customHeight="1" x14ac:dyDescent="0.2"/>
    <row r="528" ht="9.75" customHeight="1" x14ac:dyDescent="0.2"/>
    <row r="529" ht="9.75" customHeight="1" x14ac:dyDescent="0.2"/>
    <row r="530" ht="9.75" customHeight="1" x14ac:dyDescent="0.2"/>
    <row r="531" ht="9.75" customHeight="1" x14ac:dyDescent="0.2"/>
    <row r="532" ht="9.75" customHeight="1" x14ac:dyDescent="0.2"/>
    <row r="533" ht="9.75" customHeight="1" x14ac:dyDescent="0.2"/>
    <row r="534" ht="9.75" customHeight="1" x14ac:dyDescent="0.2"/>
    <row r="535" ht="9.75" customHeight="1" x14ac:dyDescent="0.2"/>
    <row r="536" ht="9.75" customHeight="1" x14ac:dyDescent="0.2"/>
    <row r="537" ht="9.75" customHeight="1" x14ac:dyDescent="0.2"/>
    <row r="538" ht="9.75" customHeight="1" x14ac:dyDescent="0.2"/>
    <row r="539" ht="9.75" customHeight="1" x14ac:dyDescent="0.2"/>
    <row r="540" ht="9.75" customHeight="1" x14ac:dyDescent="0.2"/>
    <row r="541" ht="9.75" customHeight="1" x14ac:dyDescent="0.2"/>
    <row r="542" ht="9.75" customHeight="1" x14ac:dyDescent="0.2"/>
    <row r="543" ht="9.75" customHeight="1" x14ac:dyDescent="0.2"/>
    <row r="544" ht="9.75" customHeight="1" x14ac:dyDescent="0.2"/>
    <row r="545" ht="9.75" customHeight="1" x14ac:dyDescent="0.2"/>
    <row r="546" ht="9.75" customHeight="1" x14ac:dyDescent="0.2"/>
    <row r="547" ht="9.75" customHeight="1" x14ac:dyDescent="0.2"/>
    <row r="548" ht="9.75" customHeight="1" x14ac:dyDescent="0.2"/>
    <row r="549" ht="9.75" customHeight="1" x14ac:dyDescent="0.2"/>
    <row r="550" ht="9.75" customHeight="1" x14ac:dyDescent="0.2"/>
    <row r="551" ht="9.75" customHeight="1" x14ac:dyDescent="0.2"/>
    <row r="552" ht="9.75" customHeight="1" x14ac:dyDescent="0.2"/>
    <row r="553" ht="9.75" customHeight="1" x14ac:dyDescent="0.2"/>
    <row r="554" ht="9.75" customHeight="1" x14ac:dyDescent="0.2"/>
    <row r="555" ht="9.75" customHeight="1" x14ac:dyDescent="0.2"/>
    <row r="556" ht="9.75" customHeight="1" x14ac:dyDescent="0.2"/>
    <row r="557" ht="9.75" customHeight="1" x14ac:dyDescent="0.2"/>
    <row r="558" ht="9.75" customHeight="1" x14ac:dyDescent="0.2"/>
    <row r="559" ht="9.75" customHeight="1" x14ac:dyDescent="0.2"/>
    <row r="560" ht="9.75" customHeight="1" x14ac:dyDescent="0.2"/>
    <row r="561" ht="9.75" customHeight="1" x14ac:dyDescent="0.2"/>
    <row r="562" ht="9.75" customHeight="1" x14ac:dyDescent="0.2"/>
    <row r="563" ht="9.75" customHeight="1" x14ac:dyDescent="0.2"/>
    <row r="564" ht="9.75" customHeight="1" x14ac:dyDescent="0.2"/>
    <row r="565" ht="9.75" customHeight="1" x14ac:dyDescent="0.2"/>
    <row r="566" ht="9.75" customHeight="1" x14ac:dyDescent="0.2"/>
    <row r="567" ht="9.75" customHeight="1" x14ac:dyDescent="0.2"/>
    <row r="568" ht="9.75" customHeight="1" x14ac:dyDescent="0.2"/>
    <row r="569" ht="9.75" customHeight="1" x14ac:dyDescent="0.2"/>
    <row r="570" ht="9.75" customHeight="1" x14ac:dyDescent="0.2"/>
    <row r="571" ht="9.75" customHeight="1" x14ac:dyDescent="0.2"/>
    <row r="572" ht="9.75" customHeight="1" x14ac:dyDescent="0.2"/>
    <row r="573" ht="9.75" customHeight="1" x14ac:dyDescent="0.2"/>
    <row r="574" ht="9.75" customHeight="1" x14ac:dyDescent="0.2"/>
    <row r="575" ht="9.75" customHeight="1" x14ac:dyDescent="0.2"/>
    <row r="576" ht="9.75" customHeight="1" x14ac:dyDescent="0.2"/>
    <row r="577" ht="9.75" customHeight="1" x14ac:dyDescent="0.2"/>
    <row r="578" ht="9.75" customHeight="1" x14ac:dyDescent="0.2"/>
    <row r="579" ht="9.75" customHeight="1" x14ac:dyDescent="0.2"/>
    <row r="580" ht="9.75" customHeight="1" x14ac:dyDescent="0.2"/>
    <row r="581" ht="9.75" customHeight="1" x14ac:dyDescent="0.2"/>
    <row r="582" ht="9.75" customHeight="1" x14ac:dyDescent="0.2"/>
    <row r="583" ht="9.75" customHeight="1" x14ac:dyDescent="0.2"/>
    <row r="584" ht="9.75" customHeight="1" x14ac:dyDescent="0.2"/>
    <row r="585" ht="9.75" customHeight="1" x14ac:dyDescent="0.2"/>
    <row r="586" ht="9.75" customHeight="1" x14ac:dyDescent="0.2"/>
    <row r="587" ht="9.75" customHeight="1" x14ac:dyDescent="0.2"/>
    <row r="588" ht="9.75" customHeight="1" x14ac:dyDescent="0.2"/>
    <row r="589" ht="9.75" customHeight="1" x14ac:dyDescent="0.2"/>
    <row r="590" ht="9.75" customHeight="1" x14ac:dyDescent="0.2"/>
    <row r="591" ht="9.75" customHeight="1" x14ac:dyDescent="0.2"/>
    <row r="592" ht="9.75" customHeight="1" x14ac:dyDescent="0.2"/>
    <row r="593" ht="9.75" customHeight="1" x14ac:dyDescent="0.2"/>
    <row r="594" ht="9.75" customHeight="1" x14ac:dyDescent="0.2"/>
    <row r="595" ht="9.75" customHeight="1" x14ac:dyDescent="0.2"/>
    <row r="596" ht="9.75" customHeight="1" x14ac:dyDescent="0.2"/>
    <row r="597" ht="9.75" customHeight="1" x14ac:dyDescent="0.2"/>
    <row r="598" ht="9.75" customHeight="1" x14ac:dyDescent="0.2"/>
    <row r="599" ht="9.75" customHeight="1" x14ac:dyDescent="0.2"/>
    <row r="600" ht="9.75" customHeight="1" x14ac:dyDescent="0.2"/>
    <row r="601" ht="9.75" customHeight="1" x14ac:dyDescent="0.2"/>
    <row r="602" ht="9.75" customHeight="1" x14ac:dyDescent="0.2"/>
    <row r="603" ht="9.75" customHeight="1" x14ac:dyDescent="0.2"/>
    <row r="604" ht="9.75" customHeight="1" x14ac:dyDescent="0.2"/>
    <row r="605" ht="9.75" customHeight="1" x14ac:dyDescent="0.2"/>
    <row r="606" ht="9.75" customHeight="1" x14ac:dyDescent="0.2"/>
    <row r="607" ht="9.75" customHeight="1" x14ac:dyDescent="0.2"/>
    <row r="608" ht="9.75" customHeight="1" x14ac:dyDescent="0.2"/>
    <row r="609" ht="9.75" customHeight="1" x14ac:dyDescent="0.2"/>
    <row r="610" ht="9.75" customHeight="1" x14ac:dyDescent="0.2"/>
    <row r="611" ht="9.75" customHeight="1" x14ac:dyDescent="0.2"/>
    <row r="612" ht="9.75" customHeight="1" x14ac:dyDescent="0.2"/>
    <row r="613" ht="9.75" customHeight="1" x14ac:dyDescent="0.2"/>
    <row r="614" ht="9.75" customHeight="1" x14ac:dyDescent="0.2"/>
    <row r="615" ht="9.75" customHeight="1" x14ac:dyDescent="0.2"/>
    <row r="616" ht="9.75" customHeight="1" x14ac:dyDescent="0.2"/>
    <row r="617" ht="9.75" customHeight="1" x14ac:dyDescent="0.2"/>
    <row r="618" ht="9.75" customHeight="1" x14ac:dyDescent="0.2"/>
    <row r="619" ht="9.75" customHeight="1" x14ac:dyDescent="0.2"/>
    <row r="620" ht="9.75" customHeight="1" x14ac:dyDescent="0.2"/>
    <row r="621" ht="9.75" customHeight="1" x14ac:dyDescent="0.2"/>
    <row r="622" ht="9.75" customHeight="1" x14ac:dyDescent="0.2"/>
    <row r="623" ht="9.75" customHeight="1" x14ac:dyDescent="0.2"/>
    <row r="624" ht="9.75" customHeight="1" x14ac:dyDescent="0.2"/>
    <row r="625" ht="9.75" customHeight="1" x14ac:dyDescent="0.2"/>
    <row r="626" ht="9.75" customHeight="1" x14ac:dyDescent="0.2"/>
    <row r="627" ht="9.75" customHeight="1" x14ac:dyDescent="0.2"/>
    <row r="628" ht="9.75" customHeight="1" x14ac:dyDescent="0.2"/>
    <row r="629" ht="9.75" customHeight="1" x14ac:dyDescent="0.2"/>
    <row r="630" ht="9.75" customHeight="1" x14ac:dyDescent="0.2"/>
    <row r="631" ht="9.75" customHeight="1" x14ac:dyDescent="0.2"/>
    <row r="632" ht="9.75" customHeight="1" x14ac:dyDescent="0.2"/>
    <row r="633" ht="9.75" customHeight="1" x14ac:dyDescent="0.2"/>
    <row r="634" ht="9.75" customHeight="1" x14ac:dyDescent="0.2"/>
    <row r="635" ht="9.75" customHeight="1" x14ac:dyDescent="0.2"/>
    <row r="636" ht="9.75" customHeight="1" x14ac:dyDescent="0.2"/>
    <row r="637" ht="9.75" customHeight="1" x14ac:dyDescent="0.2"/>
    <row r="638" ht="9.75" customHeight="1" x14ac:dyDescent="0.2"/>
    <row r="639" ht="9.75" customHeight="1" x14ac:dyDescent="0.2"/>
    <row r="640" ht="9.75" customHeight="1" x14ac:dyDescent="0.2"/>
    <row r="641" ht="9.75" customHeight="1" x14ac:dyDescent="0.2"/>
    <row r="642" ht="9.75" customHeight="1" x14ac:dyDescent="0.2"/>
    <row r="643" ht="9.75" customHeight="1" x14ac:dyDescent="0.2"/>
    <row r="644" ht="9.75" customHeight="1" x14ac:dyDescent="0.2"/>
    <row r="645" ht="9.75" customHeight="1" x14ac:dyDescent="0.2"/>
    <row r="646" ht="9.75" customHeight="1" x14ac:dyDescent="0.2"/>
    <row r="647" ht="9.75" customHeight="1" x14ac:dyDescent="0.2"/>
    <row r="648" ht="9.75" customHeight="1" x14ac:dyDescent="0.2"/>
    <row r="649" ht="9.75" customHeight="1" x14ac:dyDescent="0.2"/>
    <row r="650" ht="9.75" customHeight="1" x14ac:dyDescent="0.2"/>
    <row r="651" ht="9.75" customHeight="1" x14ac:dyDescent="0.2"/>
    <row r="652" ht="9.75" customHeight="1" x14ac:dyDescent="0.2"/>
    <row r="653" ht="9.75" customHeight="1" x14ac:dyDescent="0.2"/>
    <row r="654" ht="9.75" customHeight="1" x14ac:dyDescent="0.2"/>
    <row r="655" ht="9.75" customHeight="1" x14ac:dyDescent="0.2"/>
    <row r="656" ht="9.75" customHeight="1" x14ac:dyDescent="0.2"/>
    <row r="657" ht="9.75" customHeight="1" x14ac:dyDescent="0.2"/>
    <row r="658" ht="9.75" customHeight="1" x14ac:dyDescent="0.2"/>
    <row r="659" ht="9.75" customHeight="1" x14ac:dyDescent="0.2"/>
    <row r="660" ht="9.75" customHeight="1" x14ac:dyDescent="0.2"/>
    <row r="661" ht="9.75" customHeight="1" x14ac:dyDescent="0.2"/>
    <row r="662" ht="9.75" customHeight="1" x14ac:dyDescent="0.2"/>
    <row r="663" ht="9.75" customHeight="1" x14ac:dyDescent="0.2"/>
    <row r="664" ht="9.75" customHeight="1" x14ac:dyDescent="0.2"/>
    <row r="665" ht="9.75" customHeight="1" x14ac:dyDescent="0.2"/>
    <row r="666" ht="9.75" customHeight="1" x14ac:dyDescent="0.2"/>
    <row r="667" ht="9.75" customHeight="1" x14ac:dyDescent="0.2"/>
    <row r="668" ht="9.75" customHeight="1" x14ac:dyDescent="0.2"/>
    <row r="669" ht="9.75" customHeight="1" x14ac:dyDescent="0.2"/>
    <row r="670" ht="9.75" customHeight="1" x14ac:dyDescent="0.2"/>
    <row r="671" ht="9.75" customHeight="1" x14ac:dyDescent="0.2"/>
    <row r="672" ht="9.75" customHeight="1" x14ac:dyDescent="0.2"/>
    <row r="673" ht="9.75" customHeight="1" x14ac:dyDescent="0.2"/>
    <row r="674" ht="9.75" customHeight="1" x14ac:dyDescent="0.2"/>
    <row r="675" ht="9.75" customHeight="1" x14ac:dyDescent="0.2"/>
    <row r="676" ht="9.75" customHeight="1" x14ac:dyDescent="0.2"/>
    <row r="677" ht="9.75" customHeight="1" x14ac:dyDescent="0.2"/>
    <row r="678" ht="9.75" customHeight="1" x14ac:dyDescent="0.2"/>
    <row r="679" ht="9.75" customHeight="1" x14ac:dyDescent="0.2"/>
    <row r="680" ht="9.75" customHeight="1" x14ac:dyDescent="0.2"/>
    <row r="681" ht="9.75" customHeight="1" x14ac:dyDescent="0.2"/>
    <row r="682" ht="9.75" customHeight="1" x14ac:dyDescent="0.2"/>
    <row r="683" ht="9.75" customHeight="1" x14ac:dyDescent="0.2"/>
    <row r="684" ht="9.75" customHeight="1" x14ac:dyDescent="0.2"/>
    <row r="685" ht="9.75" customHeight="1" x14ac:dyDescent="0.2"/>
    <row r="686" ht="9.75" customHeight="1" x14ac:dyDescent="0.2"/>
    <row r="687" ht="9.75" customHeight="1" x14ac:dyDescent="0.2"/>
    <row r="688" ht="9.75" customHeight="1" x14ac:dyDescent="0.2"/>
    <row r="689" ht="9.75" customHeight="1" x14ac:dyDescent="0.2"/>
    <row r="690" ht="9.75" customHeight="1" x14ac:dyDescent="0.2"/>
    <row r="691" ht="9.75" customHeight="1" x14ac:dyDescent="0.2"/>
    <row r="692" ht="9.75" customHeight="1" x14ac:dyDescent="0.2"/>
    <row r="693" ht="9.75" customHeight="1" x14ac:dyDescent="0.2"/>
    <row r="694" ht="9.75" customHeight="1" x14ac:dyDescent="0.2"/>
    <row r="695" ht="9.75" customHeight="1" x14ac:dyDescent="0.2"/>
    <row r="696" ht="9.75" customHeight="1" x14ac:dyDescent="0.2"/>
    <row r="697" ht="9.75" customHeight="1" x14ac:dyDescent="0.2"/>
    <row r="698" ht="9.75" customHeight="1" x14ac:dyDescent="0.2"/>
    <row r="699" ht="9.75" customHeight="1" x14ac:dyDescent="0.2"/>
    <row r="700" ht="9.75" customHeight="1" x14ac:dyDescent="0.2"/>
    <row r="701" ht="9.75" customHeight="1" x14ac:dyDescent="0.2"/>
    <row r="702" ht="9.75" customHeight="1" x14ac:dyDescent="0.2"/>
    <row r="703" ht="9.75" customHeight="1" x14ac:dyDescent="0.2"/>
    <row r="704" ht="9.75" customHeight="1" x14ac:dyDescent="0.2"/>
    <row r="705" ht="9.75" customHeight="1" x14ac:dyDescent="0.2"/>
    <row r="706" ht="9.75" customHeight="1" x14ac:dyDescent="0.2"/>
    <row r="707" ht="9.75" customHeight="1" x14ac:dyDescent="0.2"/>
    <row r="708" ht="9.75" customHeight="1" x14ac:dyDescent="0.2"/>
    <row r="709" ht="9.75" customHeight="1" x14ac:dyDescent="0.2"/>
    <row r="710" ht="9.75" customHeight="1" x14ac:dyDescent="0.2"/>
    <row r="711" ht="9.75" customHeight="1" x14ac:dyDescent="0.2"/>
    <row r="712" ht="9.75" customHeight="1" x14ac:dyDescent="0.2"/>
    <row r="713" ht="9.75" customHeight="1" x14ac:dyDescent="0.2"/>
    <row r="714" ht="9.75" customHeight="1" x14ac:dyDescent="0.2"/>
    <row r="715" ht="9.75" customHeight="1" x14ac:dyDescent="0.2"/>
    <row r="716" ht="9.75" customHeight="1" x14ac:dyDescent="0.2"/>
    <row r="717" ht="9.75" customHeight="1" x14ac:dyDescent="0.2"/>
    <row r="718" ht="9.75" customHeight="1" x14ac:dyDescent="0.2"/>
    <row r="719" ht="9.75" customHeight="1" x14ac:dyDescent="0.2"/>
    <row r="720" ht="9.75" customHeight="1" x14ac:dyDescent="0.2"/>
    <row r="721" ht="9.75" customHeight="1" x14ac:dyDescent="0.2"/>
    <row r="722" ht="9.75" customHeight="1" x14ac:dyDescent="0.2"/>
    <row r="723" ht="9.75" customHeight="1" x14ac:dyDescent="0.2"/>
    <row r="724" ht="9.75" customHeight="1" x14ac:dyDescent="0.2"/>
    <row r="725" ht="9.75" customHeight="1" x14ac:dyDescent="0.2"/>
    <row r="726" ht="9.75" customHeight="1" x14ac:dyDescent="0.2"/>
    <row r="727" ht="9.75" customHeight="1" x14ac:dyDescent="0.2"/>
    <row r="728" ht="9.75" customHeight="1" x14ac:dyDescent="0.2"/>
    <row r="729" ht="9.75" customHeight="1" x14ac:dyDescent="0.2"/>
    <row r="730" ht="9.75" customHeight="1" x14ac:dyDescent="0.2"/>
    <row r="731" ht="9.75" customHeight="1" x14ac:dyDescent="0.2"/>
    <row r="732" ht="9.75" customHeight="1" x14ac:dyDescent="0.2"/>
    <row r="733" ht="9.75" customHeight="1" x14ac:dyDescent="0.2"/>
    <row r="734" ht="9.75" customHeight="1" x14ac:dyDescent="0.2"/>
    <row r="735" ht="9.75" customHeight="1" x14ac:dyDescent="0.2"/>
    <row r="736" ht="9.75" customHeight="1" x14ac:dyDescent="0.2"/>
    <row r="737" ht="9.75" customHeight="1" x14ac:dyDescent="0.2"/>
    <row r="738" ht="9.75" customHeight="1" x14ac:dyDescent="0.2"/>
    <row r="739" ht="9.75" customHeight="1" x14ac:dyDescent="0.2"/>
    <row r="740" ht="9.75" customHeight="1" x14ac:dyDescent="0.2"/>
    <row r="741" ht="9.75" customHeight="1" x14ac:dyDescent="0.2"/>
    <row r="742" ht="9.75" customHeight="1" x14ac:dyDescent="0.2"/>
    <row r="743" ht="9.75" customHeight="1" x14ac:dyDescent="0.2"/>
    <row r="744" ht="9.75" customHeight="1" x14ac:dyDescent="0.2"/>
    <row r="745" ht="9.75" customHeight="1" x14ac:dyDescent="0.2"/>
    <row r="746" ht="9.75" customHeight="1" x14ac:dyDescent="0.2"/>
    <row r="747" ht="9.75" customHeight="1" x14ac:dyDescent="0.2"/>
    <row r="748" ht="9.75" customHeight="1" x14ac:dyDescent="0.2"/>
    <row r="749" ht="9.75" customHeight="1" x14ac:dyDescent="0.2"/>
    <row r="750" ht="9.75" customHeight="1" x14ac:dyDescent="0.2"/>
    <row r="751" ht="9.75" customHeight="1" x14ac:dyDescent="0.2"/>
    <row r="752" ht="9.75" customHeight="1" x14ac:dyDescent="0.2"/>
    <row r="753" ht="9.75" customHeight="1" x14ac:dyDescent="0.2"/>
    <row r="754" ht="9.75" customHeight="1" x14ac:dyDescent="0.2"/>
    <row r="755" ht="9.75" customHeight="1" x14ac:dyDescent="0.2"/>
    <row r="756" ht="9.75" customHeight="1" x14ac:dyDescent="0.2"/>
    <row r="757" ht="9.75" customHeight="1" x14ac:dyDescent="0.2"/>
    <row r="758" ht="9.75" customHeight="1" x14ac:dyDescent="0.2"/>
    <row r="759" ht="9.75" customHeight="1" x14ac:dyDescent="0.2"/>
    <row r="760" ht="9.75" customHeight="1" x14ac:dyDescent="0.2"/>
    <row r="761" ht="9.75" customHeight="1" x14ac:dyDescent="0.2"/>
    <row r="762" ht="9.75" customHeight="1" x14ac:dyDescent="0.2"/>
    <row r="763" ht="9.75" customHeight="1" x14ac:dyDescent="0.2"/>
    <row r="764" ht="9.75" customHeight="1" x14ac:dyDescent="0.2"/>
    <row r="765" ht="9.75" customHeight="1" x14ac:dyDescent="0.2"/>
    <row r="766" ht="9.75" customHeight="1" x14ac:dyDescent="0.2"/>
    <row r="767" ht="9.75" customHeight="1" x14ac:dyDescent="0.2"/>
    <row r="768" ht="9.75" customHeight="1" x14ac:dyDescent="0.2"/>
    <row r="769" ht="9.75" customHeight="1" x14ac:dyDescent="0.2"/>
    <row r="770" ht="9.75" customHeight="1" x14ac:dyDescent="0.2"/>
    <row r="771" ht="9.75" customHeight="1" x14ac:dyDescent="0.2"/>
    <row r="772" ht="9.75" customHeight="1" x14ac:dyDescent="0.2"/>
    <row r="773" ht="9.75" customHeight="1" x14ac:dyDescent="0.2"/>
    <row r="774" ht="9.75" customHeight="1" x14ac:dyDescent="0.2"/>
    <row r="775" ht="9.75" customHeight="1" x14ac:dyDescent="0.2"/>
    <row r="776" ht="9.75" customHeight="1" x14ac:dyDescent="0.2"/>
    <row r="777" ht="9.75" customHeight="1" x14ac:dyDescent="0.2"/>
    <row r="778" ht="9.75" customHeight="1" x14ac:dyDescent="0.2"/>
    <row r="779" ht="9.75" customHeight="1" x14ac:dyDescent="0.2"/>
    <row r="780" ht="9.75" customHeight="1" x14ac:dyDescent="0.2"/>
    <row r="781" ht="9.75" customHeight="1" x14ac:dyDescent="0.2"/>
    <row r="782" ht="9.75" customHeight="1" x14ac:dyDescent="0.2"/>
    <row r="783" ht="9.75" customHeight="1" x14ac:dyDescent="0.2"/>
    <row r="784" ht="9.75" customHeight="1" x14ac:dyDescent="0.2"/>
    <row r="785" ht="9.75" customHeight="1" x14ac:dyDescent="0.2"/>
    <row r="786" ht="9.75" customHeight="1" x14ac:dyDescent="0.2"/>
    <row r="787" ht="9.75" customHeight="1" x14ac:dyDescent="0.2"/>
    <row r="788" ht="9.75" customHeight="1" x14ac:dyDescent="0.2"/>
    <row r="789" ht="9.75" customHeight="1" x14ac:dyDescent="0.2"/>
    <row r="790" ht="9.75" customHeight="1" x14ac:dyDescent="0.2"/>
    <row r="791" ht="9.75" customHeight="1" x14ac:dyDescent="0.2"/>
    <row r="792" ht="9.75" customHeight="1" x14ac:dyDescent="0.2"/>
    <row r="793" ht="9.75" customHeight="1" x14ac:dyDescent="0.2"/>
    <row r="794" ht="9.75" customHeight="1" x14ac:dyDescent="0.2"/>
    <row r="795" ht="9.75" customHeight="1" x14ac:dyDescent="0.2"/>
    <row r="796" ht="9.75" customHeight="1" x14ac:dyDescent="0.2"/>
    <row r="797" ht="9.75" customHeight="1" x14ac:dyDescent="0.2"/>
    <row r="798" ht="9.75" customHeight="1" x14ac:dyDescent="0.2"/>
    <row r="799" ht="9.75" customHeight="1" x14ac:dyDescent="0.2"/>
    <row r="800" ht="9.75" customHeight="1" x14ac:dyDescent="0.2"/>
    <row r="801" ht="9.75" customHeight="1" x14ac:dyDescent="0.2"/>
    <row r="802" ht="9.75" customHeight="1" x14ac:dyDescent="0.2"/>
    <row r="803" ht="9.75" customHeight="1" x14ac:dyDescent="0.2"/>
    <row r="804" ht="9.75" customHeight="1" x14ac:dyDescent="0.2"/>
    <row r="805" ht="9.75" customHeight="1" x14ac:dyDescent="0.2"/>
    <row r="806" ht="9.75" customHeight="1" x14ac:dyDescent="0.2"/>
    <row r="807" ht="9.75" customHeight="1" x14ac:dyDescent="0.2"/>
    <row r="808" ht="9.75" customHeight="1" x14ac:dyDescent="0.2"/>
    <row r="809" ht="9.75" customHeight="1" x14ac:dyDescent="0.2"/>
    <row r="810" ht="9.75" customHeight="1" x14ac:dyDescent="0.2"/>
    <row r="811" ht="9.75" customHeight="1" x14ac:dyDescent="0.2"/>
    <row r="812" ht="9.75" customHeight="1" x14ac:dyDescent="0.2"/>
    <row r="813" ht="9.75" customHeight="1" x14ac:dyDescent="0.2"/>
    <row r="814" ht="9.75" customHeight="1" x14ac:dyDescent="0.2"/>
    <row r="815" ht="9.75" customHeight="1" x14ac:dyDescent="0.2"/>
    <row r="816" ht="9.75" customHeight="1" x14ac:dyDescent="0.2"/>
    <row r="817" ht="9.75" customHeight="1" x14ac:dyDescent="0.2"/>
    <row r="818" ht="9.75" customHeight="1" x14ac:dyDescent="0.2"/>
    <row r="819" ht="9.75" customHeight="1" x14ac:dyDescent="0.2"/>
    <row r="820" ht="9.75" customHeight="1" x14ac:dyDescent="0.2"/>
    <row r="821" ht="9.75" customHeight="1" x14ac:dyDescent="0.2"/>
    <row r="822" ht="9.75" customHeight="1" x14ac:dyDescent="0.2"/>
    <row r="823" ht="9.75" customHeight="1" x14ac:dyDescent="0.2"/>
    <row r="824" ht="9.75" customHeight="1" x14ac:dyDescent="0.2"/>
    <row r="825" ht="9.75" customHeight="1" x14ac:dyDescent="0.2"/>
    <row r="826" ht="9.75" customHeight="1" x14ac:dyDescent="0.2"/>
    <row r="827" ht="9.75" customHeight="1" x14ac:dyDescent="0.2"/>
    <row r="828" ht="9.75" customHeight="1" x14ac:dyDescent="0.2"/>
    <row r="829" ht="9.75" customHeight="1" x14ac:dyDescent="0.2"/>
    <row r="830" ht="9.75" customHeight="1" x14ac:dyDescent="0.2"/>
    <row r="831" ht="9.75" customHeight="1" x14ac:dyDescent="0.2"/>
    <row r="832" ht="9.75" customHeight="1" x14ac:dyDescent="0.2"/>
    <row r="833" ht="9.75" customHeight="1" x14ac:dyDescent="0.2"/>
    <row r="834" ht="9.75" customHeight="1" x14ac:dyDescent="0.2"/>
    <row r="835" ht="9.75" customHeight="1" x14ac:dyDescent="0.2"/>
    <row r="836" ht="9.75" customHeight="1" x14ac:dyDescent="0.2"/>
    <row r="837" ht="9.75" customHeight="1" x14ac:dyDescent="0.2"/>
    <row r="838" ht="9.75" customHeight="1" x14ac:dyDescent="0.2"/>
    <row r="839" ht="9.75" customHeight="1" x14ac:dyDescent="0.2"/>
    <row r="840" ht="9.75" customHeight="1" x14ac:dyDescent="0.2"/>
    <row r="841" ht="9.75" customHeight="1" x14ac:dyDescent="0.2"/>
    <row r="842" ht="9.75" customHeight="1" x14ac:dyDescent="0.2"/>
    <row r="843" ht="9.75" customHeight="1" x14ac:dyDescent="0.2"/>
    <row r="844" ht="9.75" customHeight="1" x14ac:dyDescent="0.2"/>
    <row r="845" ht="9.75" customHeight="1" x14ac:dyDescent="0.2"/>
    <row r="846" ht="9.75" customHeight="1" x14ac:dyDescent="0.2"/>
    <row r="847" ht="9.75" customHeight="1" x14ac:dyDescent="0.2"/>
    <row r="848" ht="9.75" customHeight="1" x14ac:dyDescent="0.2"/>
    <row r="849" ht="9.75" customHeight="1" x14ac:dyDescent="0.2"/>
    <row r="850" ht="9.75" customHeight="1" x14ac:dyDescent="0.2"/>
    <row r="851" ht="9.75" customHeight="1" x14ac:dyDescent="0.2"/>
    <row r="852" ht="9.75" customHeight="1" x14ac:dyDescent="0.2"/>
    <row r="853" ht="9.75" customHeight="1" x14ac:dyDescent="0.2"/>
    <row r="854" ht="9.75" customHeight="1" x14ac:dyDescent="0.2"/>
    <row r="855" ht="9.75" customHeight="1" x14ac:dyDescent="0.2"/>
    <row r="856" ht="9.75" customHeight="1" x14ac:dyDescent="0.2"/>
    <row r="857" ht="9.75" customHeight="1" x14ac:dyDescent="0.2"/>
    <row r="858" ht="9.75" customHeight="1" x14ac:dyDescent="0.2"/>
    <row r="859" ht="9.75" customHeight="1" x14ac:dyDescent="0.2"/>
    <row r="860" ht="9.75" customHeight="1" x14ac:dyDescent="0.2"/>
    <row r="861" ht="9.75" customHeight="1" x14ac:dyDescent="0.2"/>
    <row r="862" ht="9.75" customHeight="1" x14ac:dyDescent="0.2"/>
    <row r="863" ht="9.75" customHeight="1" x14ac:dyDescent="0.2"/>
    <row r="864" ht="9.75" customHeight="1" x14ac:dyDescent="0.2"/>
    <row r="865" ht="9.75" customHeight="1" x14ac:dyDescent="0.2"/>
    <row r="866" ht="9.75" customHeight="1" x14ac:dyDescent="0.2"/>
    <row r="867" ht="9.75" customHeight="1" x14ac:dyDescent="0.2"/>
    <row r="868" ht="9.75" customHeight="1" x14ac:dyDescent="0.2"/>
    <row r="869" ht="9.75" customHeight="1" x14ac:dyDescent="0.2"/>
    <row r="870" ht="9.75" customHeight="1" x14ac:dyDescent="0.2"/>
    <row r="871" ht="9.75" customHeight="1" x14ac:dyDescent="0.2"/>
    <row r="872" ht="9.75" customHeight="1" x14ac:dyDescent="0.2"/>
    <row r="873" ht="9.75" customHeight="1" x14ac:dyDescent="0.2"/>
    <row r="874" ht="9.75" customHeight="1" x14ac:dyDescent="0.2"/>
    <row r="875" ht="9.75" customHeight="1" x14ac:dyDescent="0.2"/>
    <row r="876" ht="9.75" customHeight="1" x14ac:dyDescent="0.2"/>
    <row r="877" ht="9.75" customHeight="1" x14ac:dyDescent="0.2"/>
    <row r="878" ht="9.75" customHeight="1" x14ac:dyDescent="0.2"/>
    <row r="879" ht="9.75" customHeight="1" x14ac:dyDescent="0.2"/>
    <row r="880" ht="9.75" customHeight="1" x14ac:dyDescent="0.2"/>
    <row r="881" ht="9.75" customHeight="1" x14ac:dyDescent="0.2"/>
    <row r="882" ht="9.75" customHeight="1" x14ac:dyDescent="0.2"/>
    <row r="883" ht="9.75" customHeight="1" x14ac:dyDescent="0.2"/>
    <row r="884" ht="9.75" customHeight="1" x14ac:dyDescent="0.2"/>
    <row r="885" ht="9.75" customHeight="1" x14ac:dyDescent="0.2"/>
    <row r="886" ht="9.75" customHeight="1" x14ac:dyDescent="0.2"/>
    <row r="887" ht="9.75" customHeight="1" x14ac:dyDescent="0.2"/>
    <row r="888" ht="9.75" customHeight="1" x14ac:dyDescent="0.2"/>
    <row r="889" ht="9.75" customHeight="1" x14ac:dyDescent="0.2"/>
    <row r="890" ht="9.75" customHeight="1" x14ac:dyDescent="0.2"/>
    <row r="891" ht="9.75" customHeight="1" x14ac:dyDescent="0.2"/>
    <row r="892" ht="9.75" customHeight="1" x14ac:dyDescent="0.2"/>
    <row r="893" ht="9.75" customHeight="1" x14ac:dyDescent="0.2"/>
    <row r="894" ht="9.75" customHeight="1" x14ac:dyDescent="0.2"/>
    <row r="895" ht="9.75" customHeight="1" x14ac:dyDescent="0.2"/>
    <row r="896" ht="9.75" customHeight="1" x14ac:dyDescent="0.2"/>
    <row r="897" ht="9.75" customHeight="1" x14ac:dyDescent="0.2"/>
    <row r="898" ht="9.75" customHeight="1" x14ac:dyDescent="0.2"/>
    <row r="899" ht="9.75" customHeight="1" x14ac:dyDescent="0.2"/>
    <row r="900" ht="9.75" customHeight="1" x14ac:dyDescent="0.2"/>
    <row r="901" ht="9.75" customHeight="1" x14ac:dyDescent="0.2"/>
    <row r="902" ht="9.75" customHeight="1" x14ac:dyDescent="0.2"/>
    <row r="903" ht="9.75" customHeight="1" x14ac:dyDescent="0.2"/>
    <row r="904" ht="9.75" customHeight="1" x14ac:dyDescent="0.2"/>
    <row r="905" ht="9.75" customHeight="1" x14ac:dyDescent="0.2"/>
    <row r="906" ht="9.75" customHeight="1" x14ac:dyDescent="0.2"/>
    <row r="907" ht="9.75" customHeight="1" x14ac:dyDescent="0.2"/>
    <row r="908" ht="9.75" customHeight="1" x14ac:dyDescent="0.2"/>
    <row r="909" ht="9.75" customHeight="1" x14ac:dyDescent="0.2"/>
    <row r="910" ht="9.75" customHeight="1" x14ac:dyDescent="0.2"/>
    <row r="911" ht="9.75" customHeight="1" x14ac:dyDescent="0.2"/>
    <row r="912" ht="9.75" customHeight="1" x14ac:dyDescent="0.2"/>
    <row r="913" ht="9.75" customHeight="1" x14ac:dyDescent="0.2"/>
    <row r="914" ht="9.75" customHeight="1" x14ac:dyDescent="0.2"/>
    <row r="915" ht="9.75" customHeight="1" x14ac:dyDescent="0.2"/>
    <row r="916" ht="9.75" customHeight="1" x14ac:dyDescent="0.2"/>
    <row r="917" ht="9.75" customHeight="1" x14ac:dyDescent="0.2"/>
    <row r="918" ht="9.75" customHeight="1" x14ac:dyDescent="0.2"/>
    <row r="919" ht="9.75" customHeight="1" x14ac:dyDescent="0.2"/>
    <row r="920" ht="9.75" customHeight="1" x14ac:dyDescent="0.2"/>
    <row r="921" ht="9.75" customHeight="1" x14ac:dyDescent="0.2"/>
    <row r="922" ht="9.75" customHeight="1" x14ac:dyDescent="0.2"/>
    <row r="923" ht="9.75" customHeight="1" x14ac:dyDescent="0.2"/>
    <row r="924" ht="9.75" customHeight="1" x14ac:dyDescent="0.2"/>
    <row r="925" ht="9.75" customHeight="1" x14ac:dyDescent="0.2"/>
    <row r="926" ht="9.75" customHeight="1" x14ac:dyDescent="0.2"/>
    <row r="927" ht="9.75" customHeight="1" x14ac:dyDescent="0.2"/>
    <row r="928" ht="9.75" customHeight="1" x14ac:dyDescent="0.2"/>
    <row r="929" ht="9.75" customHeight="1" x14ac:dyDescent="0.2"/>
    <row r="930" ht="9.75" customHeight="1" x14ac:dyDescent="0.2"/>
    <row r="931" ht="9.75" customHeight="1" x14ac:dyDescent="0.2"/>
    <row r="932" ht="9.75" customHeight="1" x14ac:dyDescent="0.2"/>
    <row r="933" ht="9.75" customHeight="1" x14ac:dyDescent="0.2"/>
    <row r="934" ht="9.75" customHeight="1" x14ac:dyDescent="0.2"/>
    <row r="935" ht="9.75" customHeight="1" x14ac:dyDescent="0.2"/>
    <row r="936" ht="9.75" customHeight="1" x14ac:dyDescent="0.2"/>
    <row r="937" ht="9.75" customHeight="1" x14ac:dyDescent="0.2"/>
    <row r="938" ht="9.75" customHeight="1" x14ac:dyDescent="0.2"/>
    <row r="939" ht="9.75" customHeight="1" x14ac:dyDescent="0.2"/>
    <row r="940" ht="9.75" customHeight="1" x14ac:dyDescent="0.2"/>
    <row r="941" ht="9.75" customHeight="1" x14ac:dyDescent="0.2"/>
    <row r="942" ht="9.75" customHeight="1" x14ac:dyDescent="0.2"/>
    <row r="943" ht="9.75" customHeight="1" x14ac:dyDescent="0.2"/>
    <row r="944" ht="9.75" customHeight="1" x14ac:dyDescent="0.2"/>
    <row r="945" ht="9.75" customHeight="1" x14ac:dyDescent="0.2"/>
    <row r="946" ht="9.75" customHeight="1" x14ac:dyDescent="0.2"/>
    <row r="947" ht="9.75" customHeight="1" x14ac:dyDescent="0.2"/>
    <row r="948" ht="9.75" customHeight="1" x14ac:dyDescent="0.2"/>
    <row r="949" ht="9.75" customHeight="1" x14ac:dyDescent="0.2"/>
    <row r="950" ht="9.75" customHeight="1" x14ac:dyDescent="0.2"/>
    <row r="951" ht="9.75" customHeight="1" x14ac:dyDescent="0.2"/>
    <row r="952" ht="9.75" customHeight="1" x14ac:dyDescent="0.2"/>
    <row r="953" ht="9.75" customHeight="1" x14ac:dyDescent="0.2"/>
    <row r="954" ht="9.75" customHeight="1" x14ac:dyDescent="0.2"/>
    <row r="955" ht="9.75" customHeight="1" x14ac:dyDescent="0.2"/>
    <row r="956" ht="9.75" customHeight="1" x14ac:dyDescent="0.2"/>
    <row r="957" ht="9.75" customHeight="1" x14ac:dyDescent="0.2"/>
    <row r="958" ht="9.75" customHeight="1" x14ac:dyDescent="0.2"/>
    <row r="959" ht="9.75" customHeight="1" x14ac:dyDescent="0.2"/>
    <row r="960" ht="9.75" customHeight="1" x14ac:dyDescent="0.2"/>
    <row r="961" ht="9.75" customHeight="1" x14ac:dyDescent="0.2"/>
    <row r="962" ht="9.75" customHeight="1" x14ac:dyDescent="0.2"/>
    <row r="963" ht="9.75" customHeight="1" x14ac:dyDescent="0.2"/>
    <row r="964" ht="9.75" customHeight="1" x14ac:dyDescent="0.2"/>
    <row r="965" ht="9.75" customHeight="1" x14ac:dyDescent="0.2"/>
    <row r="966" ht="9.75" customHeight="1" x14ac:dyDescent="0.2"/>
    <row r="967" ht="9.75" customHeight="1" x14ac:dyDescent="0.2"/>
    <row r="968" ht="9.75" customHeight="1" x14ac:dyDescent="0.2"/>
    <row r="969" ht="9.75" customHeight="1" x14ac:dyDescent="0.2"/>
    <row r="970" ht="9.75" customHeight="1" x14ac:dyDescent="0.2"/>
    <row r="971" ht="9.75" customHeight="1" x14ac:dyDescent="0.2"/>
    <row r="972" ht="9.75" customHeight="1" x14ac:dyDescent="0.2"/>
    <row r="973" ht="9.75" customHeight="1" x14ac:dyDescent="0.2"/>
    <row r="974" ht="9.75" customHeight="1" x14ac:dyDescent="0.2"/>
    <row r="975" ht="9.75" customHeight="1" x14ac:dyDescent="0.2"/>
    <row r="976" ht="9.75" customHeight="1" x14ac:dyDescent="0.2"/>
    <row r="977" ht="9.75" customHeight="1" x14ac:dyDescent="0.2"/>
    <row r="978" ht="9.75" customHeight="1" x14ac:dyDescent="0.2"/>
    <row r="979" ht="9.75" customHeight="1" x14ac:dyDescent="0.2"/>
    <row r="980" ht="9.75" customHeight="1" x14ac:dyDescent="0.2"/>
    <row r="981" ht="9.75" customHeight="1" x14ac:dyDescent="0.2"/>
    <row r="982" ht="9.75" customHeight="1" x14ac:dyDescent="0.2"/>
    <row r="983" ht="9.75" customHeight="1" x14ac:dyDescent="0.2"/>
    <row r="984" ht="9.75" customHeight="1" x14ac:dyDescent="0.2"/>
    <row r="985" ht="9.75" customHeight="1" x14ac:dyDescent="0.2"/>
    <row r="986" ht="9.75" customHeight="1" x14ac:dyDescent="0.2"/>
    <row r="987" ht="9.75" customHeight="1" x14ac:dyDescent="0.2"/>
    <row r="988" ht="9.75" customHeight="1" x14ac:dyDescent="0.2"/>
    <row r="989" ht="9.75" customHeight="1" x14ac:dyDescent="0.2"/>
    <row r="990" ht="9.75" customHeight="1" x14ac:dyDescent="0.2"/>
    <row r="991" ht="9.75" customHeight="1" x14ac:dyDescent="0.2"/>
    <row r="992" ht="9.75" customHeight="1" x14ac:dyDescent="0.2"/>
    <row r="993" ht="9.75" customHeight="1" x14ac:dyDescent="0.2"/>
    <row r="994" ht="9.75" customHeight="1" x14ac:dyDescent="0.2"/>
    <row r="995" ht="9.75" customHeight="1" x14ac:dyDescent="0.2"/>
    <row r="996" ht="9.75" customHeight="1" x14ac:dyDescent="0.2"/>
    <row r="997" ht="9.75" customHeight="1" x14ac:dyDescent="0.2"/>
    <row r="998" ht="9.75" customHeight="1" x14ac:dyDescent="0.2"/>
    <row r="999" ht="9.75" customHeight="1" x14ac:dyDescent="0.2"/>
    <row r="1000" ht="9.75" customHeight="1" x14ac:dyDescent="0.2"/>
    <row r="1001" ht="9.75" customHeight="1" x14ac:dyDescent="0.2"/>
    <row r="1002" ht="9.75" customHeight="1" x14ac:dyDescent="0.2"/>
    <row r="1003" ht="9.75" customHeight="1" x14ac:dyDescent="0.2"/>
    <row r="1004" ht="9.75" customHeight="1" x14ac:dyDescent="0.2"/>
    <row r="1005" ht="9.75" customHeight="1" x14ac:dyDescent="0.2"/>
    <row r="1006" ht="9.75" customHeight="1" x14ac:dyDescent="0.2"/>
    <row r="1007" ht="9.75" customHeight="1" x14ac:dyDescent="0.2"/>
    <row r="1008" ht="9.75" customHeight="1" x14ac:dyDescent="0.2"/>
    <row r="1009" ht="9.75" customHeight="1" x14ac:dyDescent="0.2"/>
    <row r="1010" ht="9.75" customHeight="1" x14ac:dyDescent="0.2"/>
    <row r="1011" ht="9.75" customHeight="1" x14ac:dyDescent="0.2"/>
    <row r="1012" ht="9.75" customHeight="1" x14ac:dyDescent="0.2"/>
    <row r="1013" ht="9.75" customHeight="1" x14ac:dyDescent="0.2"/>
    <row r="1014" ht="9.75" customHeight="1" x14ac:dyDescent="0.2"/>
    <row r="1015" ht="9.75" customHeight="1" x14ac:dyDescent="0.2"/>
    <row r="1016" ht="9.75" customHeight="1" x14ac:dyDescent="0.2"/>
    <row r="1017" ht="9.75" customHeight="1" x14ac:dyDescent="0.2"/>
    <row r="1018" ht="9.75" customHeight="1" x14ac:dyDescent="0.2"/>
    <row r="1019" ht="9.75" customHeight="1" x14ac:dyDescent="0.2"/>
    <row r="1020" ht="9.75" customHeight="1" x14ac:dyDescent="0.2"/>
    <row r="1021" ht="9.75" customHeight="1" x14ac:dyDescent="0.2"/>
    <row r="1022" ht="9.75" customHeight="1" x14ac:dyDescent="0.2"/>
    <row r="1023" ht="9.75" customHeight="1" x14ac:dyDescent="0.2"/>
    <row r="1024" ht="9.75" customHeight="1" x14ac:dyDescent="0.2"/>
    <row r="1025" ht="9.75" customHeight="1" x14ac:dyDescent="0.2"/>
    <row r="1026" ht="9.75" customHeight="1" x14ac:dyDescent="0.2"/>
    <row r="1027" ht="9.75" customHeight="1" x14ac:dyDescent="0.2"/>
    <row r="1028" ht="9.75" customHeight="1" x14ac:dyDescent="0.2"/>
    <row r="1029" ht="9.75" customHeight="1" x14ac:dyDescent="0.2"/>
    <row r="1030" ht="9.75" customHeight="1" x14ac:dyDescent="0.2"/>
    <row r="1031" ht="9.75" customHeight="1" x14ac:dyDescent="0.2"/>
    <row r="1032" ht="9.75" customHeight="1" x14ac:dyDescent="0.2"/>
    <row r="1033" ht="9.75" customHeight="1" x14ac:dyDescent="0.2"/>
    <row r="1034" ht="9.75" customHeight="1" x14ac:dyDescent="0.2"/>
    <row r="1035" ht="9.75" customHeight="1" x14ac:dyDescent="0.2"/>
    <row r="1036" ht="9.75" customHeight="1" x14ac:dyDescent="0.2"/>
    <row r="1037" ht="9.75" customHeight="1" x14ac:dyDescent="0.2"/>
    <row r="1038" ht="9.75" customHeight="1" x14ac:dyDescent="0.2"/>
    <row r="1039" ht="9.75" customHeight="1" x14ac:dyDescent="0.2"/>
    <row r="1040" ht="9.75" customHeight="1" x14ac:dyDescent="0.2"/>
    <row r="1041" ht="9.75" customHeight="1" x14ac:dyDescent="0.2"/>
    <row r="1042" ht="9.75" customHeight="1" x14ac:dyDescent="0.2"/>
    <row r="1043" ht="9.75" customHeight="1" x14ac:dyDescent="0.2"/>
    <row r="1044" ht="9.75" customHeight="1" x14ac:dyDescent="0.2"/>
    <row r="1045" ht="9.75" customHeight="1" x14ac:dyDescent="0.2"/>
    <row r="1046" ht="9.75" customHeight="1" x14ac:dyDescent="0.2"/>
    <row r="1047" ht="9.75" customHeight="1" x14ac:dyDescent="0.2"/>
    <row r="1048" ht="9.75" customHeight="1" x14ac:dyDescent="0.2"/>
    <row r="1049" ht="9.75" customHeight="1" x14ac:dyDescent="0.2"/>
    <row r="1050" ht="9.75" customHeight="1" x14ac:dyDescent="0.2"/>
    <row r="1051" ht="9.75" customHeight="1" x14ac:dyDescent="0.2"/>
    <row r="1052" ht="9.75" customHeight="1" x14ac:dyDescent="0.2"/>
    <row r="1053" ht="9.75" customHeight="1" x14ac:dyDescent="0.2"/>
    <row r="1054" ht="9.75" customHeight="1" x14ac:dyDescent="0.2"/>
    <row r="1055" ht="9.75" customHeight="1" x14ac:dyDescent="0.2"/>
    <row r="1056" ht="9.75" customHeight="1" x14ac:dyDescent="0.2"/>
    <row r="1057" ht="9.75" customHeight="1" x14ac:dyDescent="0.2"/>
    <row r="1058" ht="9.75" customHeight="1" x14ac:dyDescent="0.2"/>
    <row r="1059" ht="9.75" customHeight="1" x14ac:dyDescent="0.2"/>
    <row r="1060" ht="9.75" customHeight="1" x14ac:dyDescent="0.2"/>
    <row r="1061" ht="9.75" customHeight="1" x14ac:dyDescent="0.2"/>
    <row r="1062" ht="9.75" customHeight="1" x14ac:dyDescent="0.2"/>
    <row r="1063" ht="9.75" customHeight="1" x14ac:dyDescent="0.2"/>
    <row r="1064" ht="9.75" customHeight="1" x14ac:dyDescent="0.2"/>
    <row r="1065" ht="9.75" customHeight="1" x14ac:dyDescent="0.2"/>
    <row r="1066" ht="9.75" customHeight="1" x14ac:dyDescent="0.2"/>
    <row r="1067" ht="9.75" customHeight="1" x14ac:dyDescent="0.2"/>
    <row r="1068" ht="9.75" customHeight="1" x14ac:dyDescent="0.2"/>
    <row r="1069" ht="9.75" customHeight="1" x14ac:dyDescent="0.2"/>
    <row r="1070" ht="9.75" customHeight="1" x14ac:dyDescent="0.2"/>
    <row r="1071" ht="9.75" customHeight="1" x14ac:dyDescent="0.2"/>
    <row r="1072" ht="9.75" customHeight="1" x14ac:dyDescent="0.2"/>
    <row r="1073" ht="9.75" customHeight="1" x14ac:dyDescent="0.2"/>
    <row r="1074" ht="9.75" customHeight="1" x14ac:dyDescent="0.2"/>
    <row r="1075" ht="9.75" customHeight="1" x14ac:dyDescent="0.2"/>
    <row r="1076" ht="9.75" customHeight="1" x14ac:dyDescent="0.2"/>
    <row r="1077" ht="9.75" customHeight="1" x14ac:dyDescent="0.2"/>
    <row r="1078" ht="9.75" customHeight="1" x14ac:dyDescent="0.2"/>
    <row r="1079" ht="9.75" customHeight="1" x14ac:dyDescent="0.2"/>
    <row r="1080" ht="9.75" customHeight="1" x14ac:dyDescent="0.2"/>
    <row r="1081" ht="9.75" customHeight="1" x14ac:dyDescent="0.2"/>
    <row r="1082" ht="9.75" customHeight="1" x14ac:dyDescent="0.2"/>
    <row r="1083" ht="9.75" customHeight="1" x14ac:dyDescent="0.2"/>
    <row r="1084" ht="9.75" customHeight="1" x14ac:dyDescent="0.2"/>
    <row r="1085" ht="9.75" customHeight="1" x14ac:dyDescent="0.2"/>
    <row r="1086" ht="9.75" customHeight="1" x14ac:dyDescent="0.2"/>
    <row r="1087" ht="9.75" customHeight="1" x14ac:dyDescent="0.2"/>
    <row r="1088" ht="9.75" customHeight="1" x14ac:dyDescent="0.2"/>
    <row r="1089" ht="9.75" customHeight="1" x14ac:dyDescent="0.2"/>
    <row r="1090" ht="9.75" customHeight="1" x14ac:dyDescent="0.2"/>
    <row r="1091" ht="9.75" customHeight="1" x14ac:dyDescent="0.2"/>
    <row r="1092" ht="9.75" customHeight="1" x14ac:dyDescent="0.2"/>
    <row r="1093" ht="9.75" customHeight="1" x14ac:dyDescent="0.2"/>
    <row r="1094" ht="9.75" customHeight="1" x14ac:dyDescent="0.2"/>
    <row r="1095" ht="9.75" customHeight="1" x14ac:dyDescent="0.2"/>
    <row r="1096" ht="9.75" customHeight="1" x14ac:dyDescent="0.2"/>
    <row r="1097" ht="9.75" customHeight="1" x14ac:dyDescent="0.2"/>
    <row r="1098" ht="9.75" customHeight="1" x14ac:dyDescent="0.2"/>
    <row r="1099" ht="9.75" customHeight="1" x14ac:dyDescent="0.2"/>
    <row r="1100" ht="9.75" customHeight="1" x14ac:dyDescent="0.2"/>
    <row r="1101" ht="9.75" customHeight="1" x14ac:dyDescent="0.2"/>
    <row r="1102" ht="9.75" customHeight="1" x14ac:dyDescent="0.2"/>
    <row r="1103" ht="9.75" customHeight="1" x14ac:dyDescent="0.2"/>
    <row r="1104" ht="9.75" customHeight="1" x14ac:dyDescent="0.2"/>
    <row r="1105" ht="9.75" customHeight="1" x14ac:dyDescent="0.2"/>
    <row r="1106" ht="9.75" customHeight="1" x14ac:dyDescent="0.2"/>
    <row r="1107" ht="9.75" customHeight="1" x14ac:dyDescent="0.2"/>
    <row r="1108" ht="9.75" customHeight="1" x14ac:dyDescent="0.2"/>
    <row r="1109" ht="9.75" customHeight="1" x14ac:dyDescent="0.2"/>
    <row r="1110" ht="9.75" customHeight="1" x14ac:dyDescent="0.2"/>
    <row r="1111" ht="9.75" customHeight="1" x14ac:dyDescent="0.2"/>
    <row r="1112" ht="9.75" customHeight="1" x14ac:dyDescent="0.2"/>
    <row r="1113" ht="9.75" customHeight="1" x14ac:dyDescent="0.2"/>
    <row r="1114" ht="9.75" customHeight="1" x14ac:dyDescent="0.2"/>
    <row r="1115" ht="9.75" customHeight="1" x14ac:dyDescent="0.2"/>
    <row r="1116" ht="9.75" customHeight="1" x14ac:dyDescent="0.2"/>
    <row r="1117" ht="9.75" customHeight="1" x14ac:dyDescent="0.2"/>
    <row r="1118" ht="9.75" customHeight="1" x14ac:dyDescent="0.2"/>
    <row r="1119" ht="9.75" customHeight="1" x14ac:dyDescent="0.2"/>
    <row r="1120" ht="9.75" customHeight="1" x14ac:dyDescent="0.2"/>
    <row r="1121" ht="9.75" customHeight="1" x14ac:dyDescent="0.2"/>
    <row r="1122" ht="9.75" customHeight="1" x14ac:dyDescent="0.2"/>
    <row r="1123" ht="9.75" customHeight="1" x14ac:dyDescent="0.2"/>
    <row r="1124" ht="9.75" customHeight="1" x14ac:dyDescent="0.2"/>
    <row r="1125" ht="9.75" customHeight="1" x14ac:dyDescent="0.2"/>
    <row r="1126" ht="9.75" customHeight="1" x14ac:dyDescent="0.2"/>
    <row r="1127" ht="9.75" customHeight="1" x14ac:dyDescent="0.2"/>
    <row r="1128" ht="9.75" customHeight="1" x14ac:dyDescent="0.2"/>
    <row r="1129" ht="9.75" customHeight="1" x14ac:dyDescent="0.2"/>
    <row r="1130" ht="9.75" customHeight="1" x14ac:dyDescent="0.2"/>
    <row r="1131" ht="9.75" customHeight="1" x14ac:dyDescent="0.2"/>
    <row r="1132" ht="9.75" customHeight="1" x14ac:dyDescent="0.2"/>
    <row r="1133" ht="9.75" customHeight="1" x14ac:dyDescent="0.2"/>
    <row r="1134" ht="9.75" customHeight="1" x14ac:dyDescent="0.2"/>
    <row r="1135" ht="9.75" customHeight="1" x14ac:dyDescent="0.2"/>
    <row r="1136" ht="9.75" customHeight="1" x14ac:dyDescent="0.2"/>
    <row r="1137" ht="9.75" customHeight="1" x14ac:dyDescent="0.2"/>
    <row r="1138" ht="9.75" customHeight="1" x14ac:dyDescent="0.2"/>
    <row r="1139" ht="9.75" customHeight="1" x14ac:dyDescent="0.2"/>
    <row r="1140" ht="9.75" customHeight="1" x14ac:dyDescent="0.2"/>
    <row r="1141" ht="9.75" customHeight="1" x14ac:dyDescent="0.2"/>
    <row r="1142" ht="9.75" customHeight="1" x14ac:dyDescent="0.2"/>
    <row r="1143" ht="9.75" customHeight="1" x14ac:dyDescent="0.2"/>
    <row r="1144" ht="9.75" customHeight="1" x14ac:dyDescent="0.2"/>
    <row r="1145" ht="9.75" customHeight="1" x14ac:dyDescent="0.2"/>
    <row r="1146" ht="9.75" customHeight="1" x14ac:dyDescent="0.2"/>
    <row r="1147" ht="9.75" customHeight="1" x14ac:dyDescent="0.2"/>
    <row r="1148" ht="9.75" customHeight="1" x14ac:dyDescent="0.2"/>
    <row r="1149" ht="9.75" customHeight="1" x14ac:dyDescent="0.2"/>
    <row r="1150" ht="9.75" customHeight="1" x14ac:dyDescent="0.2"/>
    <row r="1151" ht="9.75" customHeight="1" x14ac:dyDescent="0.2"/>
    <row r="1152" ht="9.75" customHeight="1" x14ac:dyDescent="0.2"/>
    <row r="1153" ht="9.75" customHeight="1" x14ac:dyDescent="0.2"/>
    <row r="1154" ht="9.75" customHeight="1" x14ac:dyDescent="0.2"/>
    <row r="1155" ht="9.75" customHeight="1" x14ac:dyDescent="0.2"/>
    <row r="1156" ht="9.75" customHeight="1" x14ac:dyDescent="0.2"/>
    <row r="1157" ht="9.75" customHeight="1" x14ac:dyDescent="0.2"/>
    <row r="1158" ht="9.75" customHeight="1" x14ac:dyDescent="0.2"/>
    <row r="1159" ht="9.75" customHeight="1" x14ac:dyDescent="0.2"/>
    <row r="1160" ht="9.75" customHeight="1" x14ac:dyDescent="0.2"/>
    <row r="1161" ht="9.75" customHeight="1" x14ac:dyDescent="0.2"/>
    <row r="1162" ht="9.75" customHeight="1" x14ac:dyDescent="0.2"/>
    <row r="1163" ht="9.75" customHeight="1" x14ac:dyDescent="0.2"/>
    <row r="1164" ht="9.75" customHeight="1" x14ac:dyDescent="0.2"/>
    <row r="1165" ht="9.75" customHeight="1" x14ac:dyDescent="0.2"/>
    <row r="1166" ht="9.75" customHeight="1" x14ac:dyDescent="0.2"/>
    <row r="1167" ht="9.75" customHeight="1" x14ac:dyDescent="0.2"/>
    <row r="1168" ht="9.75" customHeight="1" x14ac:dyDescent="0.2"/>
    <row r="1169" ht="9.75" customHeight="1" x14ac:dyDescent="0.2"/>
    <row r="1170" ht="9.75" customHeight="1" x14ac:dyDescent="0.2"/>
    <row r="1171" ht="9.75" customHeight="1" x14ac:dyDescent="0.2"/>
    <row r="1172" ht="9.75" customHeight="1" x14ac:dyDescent="0.2"/>
    <row r="1173" ht="9.75" customHeight="1" x14ac:dyDescent="0.2"/>
    <row r="1174" ht="9.75" customHeight="1" x14ac:dyDescent="0.2"/>
    <row r="1175" ht="9.75" customHeight="1" x14ac:dyDescent="0.2"/>
    <row r="1176" ht="9.75" customHeight="1" x14ac:dyDescent="0.2"/>
    <row r="1177" ht="9.75" customHeight="1" x14ac:dyDescent="0.2"/>
    <row r="1178" ht="9.75" customHeight="1" x14ac:dyDescent="0.2"/>
    <row r="1179" ht="9.75" customHeight="1" x14ac:dyDescent="0.2"/>
    <row r="1180" ht="9.75" customHeight="1" x14ac:dyDescent="0.2"/>
    <row r="1181" ht="9.75" customHeight="1" x14ac:dyDescent="0.2"/>
    <row r="1182" ht="9.75" customHeight="1" x14ac:dyDescent="0.2"/>
    <row r="1183" ht="9.75" customHeight="1" x14ac:dyDescent="0.2"/>
    <row r="1184" ht="9.75" customHeight="1" x14ac:dyDescent="0.2"/>
    <row r="1185" ht="9.75" customHeight="1" x14ac:dyDescent="0.2"/>
    <row r="1186" ht="9.75" customHeight="1" x14ac:dyDescent="0.2"/>
    <row r="1187" ht="9.75" customHeight="1" x14ac:dyDescent="0.2"/>
    <row r="1188" ht="9.75" customHeight="1" x14ac:dyDescent="0.2"/>
    <row r="1189" ht="9.75" customHeight="1" x14ac:dyDescent="0.2"/>
    <row r="1190" ht="9.75" customHeight="1" x14ac:dyDescent="0.2"/>
    <row r="1191" ht="9.75" customHeight="1" x14ac:dyDescent="0.2"/>
    <row r="1192" ht="9.75" customHeight="1" x14ac:dyDescent="0.2"/>
    <row r="1193" ht="9.75" customHeight="1" x14ac:dyDescent="0.2"/>
    <row r="1194" ht="9.75" customHeight="1" x14ac:dyDescent="0.2"/>
    <row r="1195" ht="9.75" customHeight="1" x14ac:dyDescent="0.2"/>
    <row r="1196" ht="9.75" customHeight="1" x14ac:dyDescent="0.2"/>
    <row r="1197" ht="9.75" customHeight="1" x14ac:dyDescent="0.2"/>
    <row r="1198" ht="9.75" customHeight="1" x14ac:dyDescent="0.2"/>
    <row r="1199" ht="9.75" customHeight="1" x14ac:dyDescent="0.2"/>
    <row r="1200" ht="9.75" customHeight="1" x14ac:dyDescent="0.2"/>
    <row r="1201" ht="9.75" customHeight="1" x14ac:dyDescent="0.2"/>
    <row r="1202" ht="9.75" customHeight="1" x14ac:dyDescent="0.2"/>
    <row r="1203" ht="9.75" customHeight="1" x14ac:dyDescent="0.2"/>
    <row r="1204" ht="9.75" customHeight="1" x14ac:dyDescent="0.2"/>
    <row r="1205" ht="9.75" customHeight="1" x14ac:dyDescent="0.2"/>
    <row r="1206" ht="9.75" customHeight="1" x14ac:dyDescent="0.2"/>
    <row r="1207" ht="9.75" customHeight="1" x14ac:dyDescent="0.2"/>
    <row r="1208" ht="9.75" customHeight="1" x14ac:dyDescent="0.2"/>
    <row r="1209" ht="9.75" customHeight="1" x14ac:dyDescent="0.2"/>
    <row r="1210" ht="9.75" customHeight="1" x14ac:dyDescent="0.2"/>
    <row r="1211" ht="9.75" customHeight="1" x14ac:dyDescent="0.2"/>
    <row r="1212" ht="9.75" customHeight="1" x14ac:dyDescent="0.2"/>
    <row r="1213" ht="9.75" customHeight="1" x14ac:dyDescent="0.2"/>
    <row r="1214" ht="9.75" customHeight="1" x14ac:dyDescent="0.2"/>
    <row r="1215" ht="9.75" customHeight="1" x14ac:dyDescent="0.2"/>
    <row r="1216" ht="9.75" customHeight="1" x14ac:dyDescent="0.2"/>
    <row r="1217" ht="9.75" customHeight="1" x14ac:dyDescent="0.2"/>
    <row r="1218" ht="9.75" customHeight="1" x14ac:dyDescent="0.2"/>
    <row r="1219" ht="9.75" customHeight="1" x14ac:dyDescent="0.2"/>
    <row r="1220" ht="9.75" customHeight="1" x14ac:dyDescent="0.2"/>
    <row r="1221" ht="9.75" customHeight="1" x14ac:dyDescent="0.2"/>
    <row r="1222" ht="9.75" customHeight="1" x14ac:dyDescent="0.2"/>
    <row r="1223" ht="9.75" customHeight="1" x14ac:dyDescent="0.2"/>
    <row r="1224" ht="9.75" customHeight="1" x14ac:dyDescent="0.2"/>
    <row r="1225" ht="9.75" customHeight="1" x14ac:dyDescent="0.2"/>
    <row r="1226" ht="9.75" customHeight="1" x14ac:dyDescent="0.2"/>
    <row r="1227" ht="9.75" customHeight="1" x14ac:dyDescent="0.2"/>
    <row r="1228" ht="9.75" customHeight="1" x14ac:dyDescent="0.2"/>
    <row r="1229" ht="9.75" customHeight="1" x14ac:dyDescent="0.2"/>
    <row r="1230" ht="9.75" customHeight="1" x14ac:dyDescent="0.2"/>
    <row r="1231" ht="9.75" customHeight="1" x14ac:dyDescent="0.2"/>
    <row r="1232" ht="9.75" customHeight="1" x14ac:dyDescent="0.2"/>
    <row r="1233" ht="9.75" customHeight="1" x14ac:dyDescent="0.2"/>
    <row r="1234" ht="9.75" customHeight="1" x14ac:dyDescent="0.2"/>
    <row r="1235" ht="9.75" customHeight="1" x14ac:dyDescent="0.2"/>
    <row r="1236" ht="9.75" customHeight="1" x14ac:dyDescent="0.2"/>
    <row r="1237" ht="9.75" customHeight="1" x14ac:dyDescent="0.2"/>
    <row r="1238" ht="9.75" customHeight="1" x14ac:dyDescent="0.2"/>
    <row r="1239" ht="9.75" customHeight="1" x14ac:dyDescent="0.2"/>
    <row r="1240" ht="9.75" customHeight="1" x14ac:dyDescent="0.2"/>
    <row r="1241" ht="9.75" customHeight="1" x14ac:dyDescent="0.2"/>
    <row r="1242" ht="9.75" customHeight="1" x14ac:dyDescent="0.2"/>
    <row r="1243" ht="9.75" customHeight="1" x14ac:dyDescent="0.2"/>
    <row r="1244" ht="9.75" customHeight="1" x14ac:dyDescent="0.2"/>
    <row r="1245" ht="9.75" customHeight="1" x14ac:dyDescent="0.2"/>
    <row r="1246" ht="9.75" customHeight="1" x14ac:dyDescent="0.2"/>
    <row r="1247" ht="9.75" customHeight="1" x14ac:dyDescent="0.2"/>
    <row r="1248" ht="9.75" customHeight="1" x14ac:dyDescent="0.2"/>
    <row r="1249" ht="9.75" customHeight="1" x14ac:dyDescent="0.2"/>
    <row r="1250" ht="9.75" customHeight="1" x14ac:dyDescent="0.2"/>
    <row r="1251" ht="9.75" customHeight="1" x14ac:dyDescent="0.2"/>
    <row r="1252" ht="9.75" customHeight="1" x14ac:dyDescent="0.2"/>
    <row r="1253" ht="9.75" customHeight="1" x14ac:dyDescent="0.2"/>
    <row r="1254" ht="9.75" customHeight="1" x14ac:dyDescent="0.2"/>
    <row r="1255" ht="9.75" customHeight="1" x14ac:dyDescent="0.2"/>
    <row r="1256" ht="9.75" customHeight="1" x14ac:dyDescent="0.2"/>
    <row r="1257" ht="9.75" customHeight="1" x14ac:dyDescent="0.2"/>
    <row r="1258" ht="9.75" customHeight="1" x14ac:dyDescent="0.2"/>
    <row r="1259" ht="9.75" customHeight="1" x14ac:dyDescent="0.2"/>
    <row r="1260" ht="9.75" customHeight="1" x14ac:dyDescent="0.2"/>
    <row r="1261" ht="9.75" customHeight="1" x14ac:dyDescent="0.2"/>
    <row r="1262" ht="9.75" customHeight="1" x14ac:dyDescent="0.2"/>
    <row r="1263" ht="9.75" customHeight="1" x14ac:dyDescent="0.2"/>
    <row r="1264" ht="9.75" customHeight="1" x14ac:dyDescent="0.2"/>
    <row r="1265" ht="9.75" customHeight="1" x14ac:dyDescent="0.2"/>
    <row r="1266" ht="9.75" customHeight="1" x14ac:dyDescent="0.2"/>
    <row r="1267" ht="9.75" customHeight="1" x14ac:dyDescent="0.2"/>
    <row r="1268" ht="9.75" customHeight="1" x14ac:dyDescent="0.2"/>
    <row r="1269" ht="9.75" customHeight="1" x14ac:dyDescent="0.2"/>
    <row r="1270" ht="9.75" customHeight="1" x14ac:dyDescent="0.2"/>
    <row r="1271" ht="9.75" customHeight="1" x14ac:dyDescent="0.2"/>
    <row r="1272" ht="9.75" customHeight="1" x14ac:dyDescent="0.2"/>
    <row r="1273" ht="9.75" customHeight="1" x14ac:dyDescent="0.2"/>
    <row r="1274" ht="9.75" customHeight="1" x14ac:dyDescent="0.2"/>
    <row r="1275" ht="9.75" customHeight="1" x14ac:dyDescent="0.2"/>
    <row r="1276" ht="9.75" customHeight="1" x14ac:dyDescent="0.2"/>
    <row r="1277" ht="9.75" customHeight="1" x14ac:dyDescent="0.2"/>
    <row r="1278" ht="9.75" customHeight="1" x14ac:dyDescent="0.2"/>
    <row r="1279" ht="9.75" customHeight="1" x14ac:dyDescent="0.2"/>
    <row r="1280" ht="9.75" customHeight="1" x14ac:dyDescent="0.2"/>
    <row r="1281" ht="9.75" customHeight="1" x14ac:dyDescent="0.2"/>
    <row r="1282" ht="9.75" customHeight="1" x14ac:dyDescent="0.2"/>
    <row r="1283" ht="9.75" customHeight="1" x14ac:dyDescent="0.2"/>
    <row r="1284" ht="9.75" customHeight="1" x14ac:dyDescent="0.2"/>
    <row r="1285" ht="9.75" customHeight="1" x14ac:dyDescent="0.2"/>
    <row r="1286" ht="9.75" customHeight="1" x14ac:dyDescent="0.2"/>
    <row r="1287" ht="9.75" customHeight="1" x14ac:dyDescent="0.2"/>
    <row r="1288" ht="9.75" customHeight="1" x14ac:dyDescent="0.2"/>
    <row r="1289" ht="9.75" customHeight="1" x14ac:dyDescent="0.2"/>
    <row r="1290" ht="9.75" customHeight="1" x14ac:dyDescent="0.2"/>
    <row r="1291" ht="9.75" customHeight="1" x14ac:dyDescent="0.2"/>
    <row r="1292" ht="9.75" customHeight="1" x14ac:dyDescent="0.2"/>
    <row r="1293" ht="9.75" customHeight="1" x14ac:dyDescent="0.2"/>
    <row r="1294" ht="9.75" customHeight="1" x14ac:dyDescent="0.2"/>
    <row r="1295" ht="9.75" customHeight="1" x14ac:dyDescent="0.2"/>
    <row r="1296" ht="9.75" customHeight="1" x14ac:dyDescent="0.2"/>
    <row r="1297" ht="9.75" customHeight="1" x14ac:dyDescent="0.2"/>
    <row r="1298" ht="9.75" customHeight="1" x14ac:dyDescent="0.2"/>
    <row r="1299" ht="9.75" customHeight="1" x14ac:dyDescent="0.2"/>
    <row r="1300" ht="9.75" customHeight="1" x14ac:dyDescent="0.2"/>
    <row r="1301" ht="9.75" customHeight="1" x14ac:dyDescent="0.2"/>
    <row r="1302" ht="9.75" customHeight="1" x14ac:dyDescent="0.2"/>
    <row r="1303" ht="9.75" customHeight="1" x14ac:dyDescent="0.2"/>
    <row r="1304" ht="9.75" customHeight="1" x14ac:dyDescent="0.2"/>
    <row r="1305" ht="9.75" customHeight="1" x14ac:dyDescent="0.2"/>
    <row r="1306" ht="9.75" customHeight="1" x14ac:dyDescent="0.2"/>
    <row r="1307" ht="9.75" customHeight="1" x14ac:dyDescent="0.2"/>
    <row r="1308" ht="9.75" customHeight="1" x14ac:dyDescent="0.2"/>
    <row r="1309" ht="9.75" customHeight="1" x14ac:dyDescent="0.2"/>
    <row r="1310" ht="9.75" customHeight="1" x14ac:dyDescent="0.2"/>
    <row r="1311" ht="9.75" customHeight="1" x14ac:dyDescent="0.2"/>
    <row r="1312" ht="9.75" customHeight="1" x14ac:dyDescent="0.2"/>
    <row r="1313" ht="9.75" customHeight="1" x14ac:dyDescent="0.2"/>
    <row r="1314" ht="9.75" customHeight="1" x14ac:dyDescent="0.2"/>
    <row r="1315" ht="9.75" customHeight="1" x14ac:dyDescent="0.2"/>
    <row r="1316" ht="9.75" customHeight="1" x14ac:dyDescent="0.2"/>
    <row r="1317" ht="9.75" customHeight="1" x14ac:dyDescent="0.2"/>
    <row r="1318" ht="9.75" customHeight="1" x14ac:dyDescent="0.2"/>
    <row r="1319" ht="9.75" customHeight="1" x14ac:dyDescent="0.2"/>
    <row r="1320" ht="9.75" customHeight="1" x14ac:dyDescent="0.2"/>
    <row r="1321" ht="9.75" customHeight="1" x14ac:dyDescent="0.2"/>
    <row r="1322" ht="9.75" customHeight="1" x14ac:dyDescent="0.2"/>
    <row r="1323" ht="9.75" customHeight="1" x14ac:dyDescent="0.2"/>
    <row r="1324" ht="9.75" customHeight="1" x14ac:dyDescent="0.2"/>
    <row r="1325" ht="9.75" customHeight="1" x14ac:dyDescent="0.2"/>
    <row r="1326" ht="9.75" customHeight="1" x14ac:dyDescent="0.2"/>
    <row r="1327" ht="9.75" customHeight="1" x14ac:dyDescent="0.2"/>
    <row r="1328" ht="9.75" customHeight="1" x14ac:dyDescent="0.2"/>
    <row r="1329" ht="9.75" customHeight="1" x14ac:dyDescent="0.2"/>
    <row r="1330" ht="9.75" customHeight="1" x14ac:dyDescent="0.2"/>
    <row r="1331" ht="9.75" customHeight="1" x14ac:dyDescent="0.2"/>
    <row r="1332" ht="9.75" customHeight="1" x14ac:dyDescent="0.2"/>
    <row r="1333" ht="9.75" customHeight="1" x14ac:dyDescent="0.2"/>
    <row r="1334" ht="9.75" customHeight="1" x14ac:dyDescent="0.2"/>
    <row r="1335" ht="9.75" customHeight="1" x14ac:dyDescent="0.2"/>
    <row r="1336" ht="9.75" customHeight="1" x14ac:dyDescent="0.2"/>
    <row r="1337" ht="9.75" customHeight="1" x14ac:dyDescent="0.2"/>
    <row r="1338" ht="9.75" customHeight="1" x14ac:dyDescent="0.2"/>
    <row r="1339" ht="9.75" customHeight="1" x14ac:dyDescent="0.2"/>
    <row r="1340" ht="9.75" customHeight="1" x14ac:dyDescent="0.2"/>
    <row r="1341" ht="9.75" customHeight="1" x14ac:dyDescent="0.2"/>
    <row r="1342" ht="9.75" customHeight="1" x14ac:dyDescent="0.2"/>
    <row r="1343" ht="9.75" customHeight="1" x14ac:dyDescent="0.2"/>
    <row r="1344" ht="9.75" customHeight="1" x14ac:dyDescent="0.2"/>
    <row r="1345" ht="9.75" customHeight="1" x14ac:dyDescent="0.2"/>
    <row r="1346" ht="9.75" customHeight="1" x14ac:dyDescent="0.2"/>
    <row r="1347" ht="9.75" customHeight="1" x14ac:dyDescent="0.2"/>
    <row r="1348" ht="9.75" customHeight="1" x14ac:dyDescent="0.2"/>
    <row r="1349" ht="9.75" customHeight="1" x14ac:dyDescent="0.2"/>
    <row r="1350" ht="9.75" customHeight="1" x14ac:dyDescent="0.2"/>
    <row r="1351" ht="9.75" customHeight="1" x14ac:dyDescent="0.2"/>
    <row r="1352" ht="9.75" customHeight="1" x14ac:dyDescent="0.2"/>
    <row r="1353" ht="9.75" customHeight="1" x14ac:dyDescent="0.2"/>
    <row r="1354" ht="9.75" customHeight="1" x14ac:dyDescent="0.2"/>
    <row r="1355" ht="9.75" customHeight="1" x14ac:dyDescent="0.2"/>
    <row r="1356" ht="9.75" customHeight="1" x14ac:dyDescent="0.2"/>
    <row r="1357" ht="9.75" customHeight="1" x14ac:dyDescent="0.2"/>
    <row r="1358" ht="9.75" customHeight="1" x14ac:dyDescent="0.2"/>
    <row r="1359" ht="9.75" customHeight="1" x14ac:dyDescent="0.2"/>
    <row r="1360" ht="9.75" customHeight="1" x14ac:dyDescent="0.2"/>
    <row r="1361" ht="9.75" customHeight="1" x14ac:dyDescent="0.2"/>
    <row r="1362" ht="9.75" customHeight="1" x14ac:dyDescent="0.2"/>
    <row r="1363" ht="9.75" customHeight="1" x14ac:dyDescent="0.2"/>
    <row r="1364" ht="9.75" customHeight="1" x14ac:dyDescent="0.2"/>
    <row r="1365" ht="9.75" customHeight="1" x14ac:dyDescent="0.2"/>
    <row r="1366" ht="9.75" customHeight="1" x14ac:dyDescent="0.2"/>
    <row r="1367" ht="9.75" customHeight="1" x14ac:dyDescent="0.2"/>
    <row r="1368" ht="9.75" customHeight="1" x14ac:dyDescent="0.2"/>
    <row r="1369" ht="9.75" customHeight="1" x14ac:dyDescent="0.2"/>
    <row r="1370" ht="9.75" customHeight="1" x14ac:dyDescent="0.2"/>
    <row r="1371" ht="9.75" customHeight="1" x14ac:dyDescent="0.2"/>
    <row r="1372" ht="9.75" customHeight="1" x14ac:dyDescent="0.2"/>
    <row r="1373" ht="9.75" customHeight="1" x14ac:dyDescent="0.2"/>
    <row r="1374" ht="9.75" customHeight="1" x14ac:dyDescent="0.2"/>
    <row r="1375" ht="9.75" customHeight="1" x14ac:dyDescent="0.2"/>
    <row r="1376" ht="9.75" customHeight="1" x14ac:dyDescent="0.2"/>
    <row r="1377" ht="9.75" customHeight="1" x14ac:dyDescent="0.2"/>
    <row r="1378" ht="9.75" customHeight="1" x14ac:dyDescent="0.2"/>
    <row r="1379" ht="9.75" customHeight="1" x14ac:dyDescent="0.2"/>
    <row r="1380" ht="9.75" customHeight="1" x14ac:dyDescent="0.2"/>
    <row r="1381" ht="9.75" customHeight="1" x14ac:dyDescent="0.2"/>
    <row r="1382" ht="9.75" customHeight="1" x14ac:dyDescent="0.2"/>
    <row r="1383" ht="9.75" customHeight="1" x14ac:dyDescent="0.2"/>
    <row r="1384" ht="9.75" customHeight="1" x14ac:dyDescent="0.2"/>
    <row r="1385" ht="9.75" customHeight="1" x14ac:dyDescent="0.2"/>
    <row r="1386" ht="9.75" customHeight="1" x14ac:dyDescent="0.2"/>
    <row r="1387" ht="9.75" customHeight="1" x14ac:dyDescent="0.2"/>
    <row r="1388" ht="9.75" customHeight="1" x14ac:dyDescent="0.2"/>
    <row r="1389" ht="9.75" customHeight="1" x14ac:dyDescent="0.2"/>
    <row r="1390" ht="9.75" customHeight="1" x14ac:dyDescent="0.2"/>
    <row r="1391" ht="9.75" customHeight="1" x14ac:dyDescent="0.2"/>
    <row r="1392" ht="9.75" customHeight="1" x14ac:dyDescent="0.2"/>
    <row r="1393" ht="9.75" customHeight="1" x14ac:dyDescent="0.2"/>
    <row r="1394" ht="9.75" customHeight="1" x14ac:dyDescent="0.2"/>
    <row r="1395" ht="9.75" customHeight="1" x14ac:dyDescent="0.2"/>
    <row r="1396" ht="9.75" customHeight="1" x14ac:dyDescent="0.2"/>
    <row r="1397" ht="9.75" customHeight="1" x14ac:dyDescent="0.2"/>
    <row r="1398" ht="9.75" customHeight="1" x14ac:dyDescent="0.2"/>
    <row r="1399" ht="9.75" customHeight="1" x14ac:dyDescent="0.2"/>
    <row r="1400" ht="9.75" customHeight="1" x14ac:dyDescent="0.2"/>
    <row r="1401" ht="9.75" customHeight="1" x14ac:dyDescent="0.2"/>
    <row r="1402" ht="9.75" customHeight="1" x14ac:dyDescent="0.2"/>
    <row r="1403" ht="9.75" customHeight="1" x14ac:dyDescent="0.2"/>
    <row r="1404" ht="9.75" customHeight="1" x14ac:dyDescent="0.2"/>
    <row r="1405" ht="9.75" customHeight="1" x14ac:dyDescent="0.2"/>
    <row r="1406" ht="9.75" customHeight="1" x14ac:dyDescent="0.2"/>
    <row r="1407" ht="9.75" customHeight="1" x14ac:dyDescent="0.2"/>
    <row r="1408" ht="9.75" customHeight="1" x14ac:dyDescent="0.2"/>
    <row r="1409" ht="9.75" customHeight="1" x14ac:dyDescent="0.2"/>
    <row r="1410" ht="9.75" customHeight="1" x14ac:dyDescent="0.2"/>
    <row r="1411" ht="9.75" customHeight="1" x14ac:dyDescent="0.2"/>
    <row r="1412" ht="9.75" customHeight="1" x14ac:dyDescent="0.2"/>
    <row r="1413" ht="9.75" customHeight="1" x14ac:dyDescent="0.2"/>
    <row r="1414" ht="9.75" customHeight="1" x14ac:dyDescent="0.2"/>
    <row r="1415" ht="9.75" customHeight="1" x14ac:dyDescent="0.2"/>
    <row r="1416" ht="9.75" customHeight="1" x14ac:dyDescent="0.2"/>
    <row r="1417" ht="9.75" customHeight="1" x14ac:dyDescent="0.2"/>
    <row r="1418" ht="9.75" customHeight="1" x14ac:dyDescent="0.2"/>
    <row r="1419" ht="9.75" customHeight="1" x14ac:dyDescent="0.2"/>
    <row r="1420" ht="9.75" customHeight="1" x14ac:dyDescent="0.2"/>
    <row r="1421" ht="9.75" customHeight="1" x14ac:dyDescent="0.2"/>
    <row r="1422" ht="9.75" customHeight="1" x14ac:dyDescent="0.2"/>
    <row r="1423" ht="9.75" customHeight="1" x14ac:dyDescent="0.2"/>
    <row r="1424" ht="9.75" customHeight="1" x14ac:dyDescent="0.2"/>
    <row r="1425" ht="9.75" customHeight="1" x14ac:dyDescent="0.2"/>
    <row r="1426" ht="9.75" customHeight="1" x14ac:dyDescent="0.2"/>
    <row r="1427" ht="9.75" customHeight="1" x14ac:dyDescent="0.2"/>
    <row r="1428" ht="9.75" customHeight="1" x14ac:dyDescent="0.2"/>
    <row r="1429" ht="9.75" customHeight="1" x14ac:dyDescent="0.2"/>
    <row r="1430" ht="9.75" customHeight="1" x14ac:dyDescent="0.2"/>
    <row r="1431" ht="9.75" customHeight="1" x14ac:dyDescent="0.2"/>
    <row r="1432" ht="9.75" customHeight="1" x14ac:dyDescent="0.2"/>
    <row r="1433" ht="9.75" customHeight="1" x14ac:dyDescent="0.2"/>
    <row r="1434" ht="9.75" customHeight="1" x14ac:dyDescent="0.2"/>
    <row r="1435" ht="9.75" customHeight="1" x14ac:dyDescent="0.2"/>
    <row r="1436" ht="9.75" customHeight="1" x14ac:dyDescent="0.2"/>
    <row r="1437" ht="9.75" customHeight="1" x14ac:dyDescent="0.2"/>
    <row r="1438" ht="9.75" customHeight="1" x14ac:dyDescent="0.2"/>
    <row r="1439" ht="9.75" customHeight="1" x14ac:dyDescent="0.2"/>
    <row r="1440" ht="9.75" customHeight="1" x14ac:dyDescent="0.2"/>
    <row r="1441" ht="9.75" customHeight="1" x14ac:dyDescent="0.2"/>
    <row r="1442" ht="9.75" customHeight="1" x14ac:dyDescent="0.2"/>
    <row r="1443" ht="9.75" customHeight="1" x14ac:dyDescent="0.2"/>
    <row r="1444" ht="9.75" customHeight="1" x14ac:dyDescent="0.2"/>
    <row r="1445" ht="9.75" customHeight="1" x14ac:dyDescent="0.2"/>
    <row r="1446" ht="9.75" customHeight="1" x14ac:dyDescent="0.2"/>
    <row r="1447" ht="9.75" customHeight="1" x14ac:dyDescent="0.2"/>
    <row r="1448" ht="9.75" customHeight="1" x14ac:dyDescent="0.2"/>
    <row r="1449" ht="9.75" customHeight="1" x14ac:dyDescent="0.2"/>
    <row r="1450" ht="9.75" customHeight="1" x14ac:dyDescent="0.2"/>
    <row r="1451" ht="9.75" customHeight="1" x14ac:dyDescent="0.2"/>
    <row r="1452" ht="9.75" customHeight="1" x14ac:dyDescent="0.2"/>
    <row r="1453" ht="9.75" customHeight="1" x14ac:dyDescent="0.2"/>
    <row r="1454" ht="9.75" customHeight="1" x14ac:dyDescent="0.2"/>
    <row r="1455" ht="9.75" customHeight="1" x14ac:dyDescent="0.2"/>
    <row r="1456" ht="9.75" customHeight="1" x14ac:dyDescent="0.2"/>
    <row r="1457" ht="9.75" customHeight="1" x14ac:dyDescent="0.2"/>
    <row r="1458" ht="9.75" customHeight="1" x14ac:dyDescent="0.2"/>
    <row r="1459" ht="9.75" customHeight="1" x14ac:dyDescent="0.2"/>
    <row r="1460" ht="9.75" customHeight="1" x14ac:dyDescent="0.2"/>
    <row r="1461" ht="9.75" customHeight="1" x14ac:dyDescent="0.2"/>
    <row r="1462" ht="9.75" customHeight="1" x14ac:dyDescent="0.2"/>
    <row r="1463" ht="9.75" customHeight="1" x14ac:dyDescent="0.2"/>
    <row r="1464" ht="9.75" customHeight="1" x14ac:dyDescent="0.2"/>
    <row r="1465" ht="9.75" customHeight="1" x14ac:dyDescent="0.2"/>
    <row r="1466" ht="9.75" customHeight="1" x14ac:dyDescent="0.2"/>
    <row r="1467" ht="9.75" customHeight="1" x14ac:dyDescent="0.2"/>
    <row r="1468" ht="9.75" customHeight="1" x14ac:dyDescent="0.2"/>
    <row r="1469" ht="9.75" customHeight="1" x14ac:dyDescent="0.2"/>
    <row r="1470" ht="9.75" customHeight="1" x14ac:dyDescent="0.2"/>
    <row r="1471" ht="9.75" customHeight="1" x14ac:dyDescent="0.2"/>
    <row r="1472" ht="9.75" customHeight="1" x14ac:dyDescent="0.2"/>
    <row r="1473" ht="9.75" customHeight="1" x14ac:dyDescent="0.2"/>
    <row r="1474" ht="9.75" customHeight="1" x14ac:dyDescent="0.2"/>
    <row r="1475" ht="9.75" customHeight="1" x14ac:dyDescent="0.2"/>
    <row r="1476" ht="9.75" customHeight="1" x14ac:dyDescent="0.2"/>
    <row r="1477" ht="9.75" customHeight="1" x14ac:dyDescent="0.2"/>
    <row r="1478" ht="9.75" customHeight="1" x14ac:dyDescent="0.2"/>
    <row r="1479" ht="9.75" customHeight="1" x14ac:dyDescent="0.2"/>
    <row r="1480" ht="9.75" customHeight="1" x14ac:dyDescent="0.2"/>
    <row r="1481" ht="9.75" customHeight="1" x14ac:dyDescent="0.2"/>
    <row r="1482" ht="9.75" customHeight="1" x14ac:dyDescent="0.2"/>
    <row r="1483" ht="9.75" customHeight="1" x14ac:dyDescent="0.2"/>
    <row r="1484" ht="9.75" customHeight="1" x14ac:dyDescent="0.2"/>
    <row r="1485" ht="9.75" customHeight="1" x14ac:dyDescent="0.2"/>
    <row r="1486" ht="9.75" customHeight="1" x14ac:dyDescent="0.2"/>
    <row r="1487" ht="9.75" customHeight="1" x14ac:dyDescent="0.2"/>
    <row r="1488" ht="9.75" customHeight="1" x14ac:dyDescent="0.2"/>
    <row r="1489" ht="9.75" customHeight="1" x14ac:dyDescent="0.2"/>
    <row r="1490" ht="9.75" customHeight="1" x14ac:dyDescent="0.2"/>
    <row r="1491" ht="9.75" customHeight="1" x14ac:dyDescent="0.2"/>
    <row r="1492" ht="9.75" customHeight="1" x14ac:dyDescent="0.2"/>
    <row r="1493" ht="9.75" customHeight="1" x14ac:dyDescent="0.2"/>
    <row r="1494" ht="9.75" customHeight="1" x14ac:dyDescent="0.2"/>
    <row r="1495" ht="9.75" customHeight="1" x14ac:dyDescent="0.2"/>
    <row r="1496" ht="9.75" customHeight="1" x14ac:dyDescent="0.2"/>
    <row r="1497" ht="9.75" customHeight="1" x14ac:dyDescent="0.2"/>
    <row r="1498" ht="9.75" customHeight="1" x14ac:dyDescent="0.2"/>
    <row r="1499" ht="9.75" customHeight="1" x14ac:dyDescent="0.2"/>
    <row r="1500" ht="9.75" customHeight="1" x14ac:dyDescent="0.2"/>
    <row r="1501" ht="9.75" customHeight="1" x14ac:dyDescent="0.2"/>
    <row r="1502" ht="9.75" customHeight="1" x14ac:dyDescent="0.2"/>
    <row r="1503" ht="9.75" customHeight="1" x14ac:dyDescent="0.2"/>
    <row r="1504" ht="9.75" customHeight="1" x14ac:dyDescent="0.2"/>
    <row r="1505" ht="9.75" customHeight="1" x14ac:dyDescent="0.2"/>
    <row r="1506" ht="9.75" customHeight="1" x14ac:dyDescent="0.2"/>
    <row r="1507" ht="9.75" customHeight="1" x14ac:dyDescent="0.2"/>
    <row r="1508" ht="9.75" customHeight="1" x14ac:dyDescent="0.2"/>
    <row r="1509" ht="9.75" customHeight="1" x14ac:dyDescent="0.2"/>
    <row r="1510" ht="9.75" customHeight="1" x14ac:dyDescent="0.2"/>
    <row r="1511" ht="9.75" customHeight="1" x14ac:dyDescent="0.2"/>
    <row r="1512" ht="9.75" customHeight="1" x14ac:dyDescent="0.2"/>
    <row r="1513" ht="9.75" customHeight="1" x14ac:dyDescent="0.2"/>
    <row r="1514" ht="9.75" customHeight="1" x14ac:dyDescent="0.2"/>
    <row r="1515" ht="9.75" customHeight="1" x14ac:dyDescent="0.2"/>
    <row r="1516" ht="9.75" customHeight="1" x14ac:dyDescent="0.2"/>
    <row r="1517" ht="9.75" customHeight="1" x14ac:dyDescent="0.2"/>
    <row r="1518" ht="9.75" customHeight="1" x14ac:dyDescent="0.2"/>
    <row r="1519" ht="9.75" customHeight="1" x14ac:dyDescent="0.2"/>
    <row r="1520" ht="9.75" customHeight="1" x14ac:dyDescent="0.2"/>
    <row r="1521" ht="9.75" customHeight="1" x14ac:dyDescent="0.2"/>
    <row r="1522" ht="9.75" customHeight="1" x14ac:dyDescent="0.2"/>
    <row r="1523" ht="9.75" customHeight="1" x14ac:dyDescent="0.2"/>
    <row r="1524" ht="9.75" customHeight="1" x14ac:dyDescent="0.2"/>
    <row r="1525" ht="9.75" customHeight="1" x14ac:dyDescent="0.2"/>
    <row r="1526" ht="9.75" customHeight="1" x14ac:dyDescent="0.2"/>
    <row r="1527" ht="9.75" customHeight="1" x14ac:dyDescent="0.2"/>
    <row r="1528" ht="9.75" customHeight="1" x14ac:dyDescent="0.2"/>
    <row r="1529" ht="9.75" customHeight="1" x14ac:dyDescent="0.2"/>
    <row r="1530" ht="9.75" customHeight="1" x14ac:dyDescent="0.2"/>
    <row r="1531" ht="9.75" customHeight="1" x14ac:dyDescent="0.2"/>
    <row r="1532" ht="9.75" customHeight="1" x14ac:dyDescent="0.2"/>
    <row r="1533" ht="9.75" customHeight="1" x14ac:dyDescent="0.2"/>
    <row r="1534" ht="9.75" customHeight="1" x14ac:dyDescent="0.2"/>
    <row r="1535" ht="9.75" customHeight="1" x14ac:dyDescent="0.2"/>
    <row r="1536" ht="9.75" customHeight="1" x14ac:dyDescent="0.2"/>
    <row r="1537" ht="9.75" customHeight="1" x14ac:dyDescent="0.2"/>
    <row r="1538" ht="9.75" customHeight="1" x14ac:dyDescent="0.2"/>
    <row r="1539" ht="9.75" customHeight="1" x14ac:dyDescent="0.2"/>
    <row r="1540" ht="9.75" customHeight="1" x14ac:dyDescent="0.2"/>
    <row r="1541" ht="9.75" customHeight="1" x14ac:dyDescent="0.2"/>
    <row r="1542" ht="9.75" customHeight="1" x14ac:dyDescent="0.2"/>
    <row r="1543" ht="9.75" customHeight="1" x14ac:dyDescent="0.2"/>
    <row r="1544" ht="9.75" customHeight="1" x14ac:dyDescent="0.2"/>
    <row r="1545" ht="9.75" customHeight="1" x14ac:dyDescent="0.2"/>
    <row r="1546" ht="9.75" customHeight="1" x14ac:dyDescent="0.2"/>
    <row r="1547" ht="9.75" customHeight="1" x14ac:dyDescent="0.2"/>
    <row r="1548" ht="9.75" customHeight="1" x14ac:dyDescent="0.2"/>
    <row r="1549" ht="9.75" customHeight="1" x14ac:dyDescent="0.2"/>
    <row r="1550" ht="9.75" customHeight="1" x14ac:dyDescent="0.2"/>
    <row r="1551" ht="9.75" customHeight="1" x14ac:dyDescent="0.2"/>
    <row r="1552" ht="9.75" customHeight="1" x14ac:dyDescent="0.2"/>
    <row r="1553" ht="9.75" customHeight="1" x14ac:dyDescent="0.2"/>
    <row r="1554" ht="9.75" customHeight="1" x14ac:dyDescent="0.2"/>
    <row r="1555" ht="9.75" customHeight="1" x14ac:dyDescent="0.2"/>
    <row r="1556" ht="9.75" customHeight="1" x14ac:dyDescent="0.2"/>
    <row r="1557" ht="9.75" customHeight="1" x14ac:dyDescent="0.2"/>
    <row r="1558" ht="9.75" customHeight="1" x14ac:dyDescent="0.2"/>
    <row r="1559" ht="9.75" customHeight="1" x14ac:dyDescent="0.2"/>
    <row r="1560" ht="9.75" customHeight="1" x14ac:dyDescent="0.2"/>
    <row r="1561" ht="9.75" customHeight="1" x14ac:dyDescent="0.2"/>
    <row r="1562" ht="9.75" customHeight="1" x14ac:dyDescent="0.2"/>
    <row r="1563" ht="9.75" customHeight="1" x14ac:dyDescent="0.2"/>
    <row r="1564" ht="9.75" customHeight="1" x14ac:dyDescent="0.2"/>
    <row r="1565" ht="9.75" customHeight="1" x14ac:dyDescent="0.2"/>
    <row r="1566" ht="9.75" customHeight="1" x14ac:dyDescent="0.2"/>
    <row r="1567" ht="9.75" customHeight="1" x14ac:dyDescent="0.2"/>
    <row r="1568" ht="9.75" customHeight="1" x14ac:dyDescent="0.2"/>
    <row r="1569" ht="9.75" customHeight="1" x14ac:dyDescent="0.2"/>
    <row r="1570" ht="9.75" customHeight="1" x14ac:dyDescent="0.2"/>
    <row r="1571" ht="9.75" customHeight="1" x14ac:dyDescent="0.2"/>
    <row r="1572" ht="9.75" customHeight="1" x14ac:dyDescent="0.2"/>
    <row r="1573" ht="9.75" customHeight="1" x14ac:dyDescent="0.2"/>
    <row r="1574" ht="9.75" customHeight="1" x14ac:dyDescent="0.2"/>
    <row r="1575" ht="9.75" customHeight="1" x14ac:dyDescent="0.2"/>
    <row r="1576" ht="9.75" customHeight="1" x14ac:dyDescent="0.2"/>
    <row r="1577" ht="9.75" customHeight="1" x14ac:dyDescent="0.2"/>
    <row r="1578" ht="9.75" customHeight="1" x14ac:dyDescent="0.2"/>
    <row r="1579" ht="9.75" customHeight="1" x14ac:dyDescent="0.2"/>
    <row r="1580" ht="9.75" customHeight="1" x14ac:dyDescent="0.2"/>
    <row r="1581" ht="9.75" customHeight="1" x14ac:dyDescent="0.2"/>
    <row r="1582" ht="9.75" customHeight="1" x14ac:dyDescent="0.2"/>
    <row r="1583" ht="9.75" customHeight="1" x14ac:dyDescent="0.2"/>
    <row r="1584" ht="9.75" customHeight="1" x14ac:dyDescent="0.2"/>
    <row r="1585" ht="9.75" customHeight="1" x14ac:dyDescent="0.2"/>
    <row r="1586" ht="9.75" customHeight="1" x14ac:dyDescent="0.2"/>
    <row r="1587" ht="9.75" customHeight="1" x14ac:dyDescent="0.2"/>
    <row r="1588" ht="9.75" customHeight="1" x14ac:dyDescent="0.2"/>
    <row r="1589" ht="9.75" customHeight="1" x14ac:dyDescent="0.2"/>
    <row r="1590" ht="9.75" customHeight="1" x14ac:dyDescent="0.2"/>
    <row r="1591" ht="9.75" customHeight="1" x14ac:dyDescent="0.2"/>
    <row r="1592" ht="9.75" customHeight="1" x14ac:dyDescent="0.2"/>
    <row r="1593" ht="9.75" customHeight="1" x14ac:dyDescent="0.2"/>
    <row r="1594" ht="9.75" customHeight="1" x14ac:dyDescent="0.2"/>
    <row r="1595" ht="9.75" customHeight="1" x14ac:dyDescent="0.2"/>
    <row r="1596" ht="9.75" customHeight="1" x14ac:dyDescent="0.2"/>
    <row r="1597" ht="9.75" customHeight="1" x14ac:dyDescent="0.2"/>
    <row r="1598" ht="9.75" customHeight="1" x14ac:dyDescent="0.2"/>
    <row r="1599" ht="9.75" customHeight="1" x14ac:dyDescent="0.2"/>
    <row r="1600" ht="9.75" customHeight="1" x14ac:dyDescent="0.2"/>
    <row r="1601" ht="9.75" customHeight="1" x14ac:dyDescent="0.2"/>
    <row r="1602" ht="9.75" customHeight="1" x14ac:dyDescent="0.2"/>
    <row r="1603" ht="9.75" customHeight="1" x14ac:dyDescent="0.2"/>
    <row r="1604" ht="9.75" customHeight="1" x14ac:dyDescent="0.2"/>
    <row r="1605" ht="9.75" customHeight="1" x14ac:dyDescent="0.2"/>
    <row r="1606" ht="9.75" customHeight="1" x14ac:dyDescent="0.2"/>
    <row r="1607" ht="9.75" customHeight="1" x14ac:dyDescent="0.2"/>
    <row r="1608" ht="9.75" customHeight="1" x14ac:dyDescent="0.2"/>
    <row r="1609" ht="9.75" customHeight="1" x14ac:dyDescent="0.2"/>
    <row r="1610" ht="9.75" customHeight="1" x14ac:dyDescent="0.2"/>
    <row r="1611" ht="9.75" customHeight="1" x14ac:dyDescent="0.2"/>
    <row r="1612" ht="9.75" customHeight="1" x14ac:dyDescent="0.2"/>
    <row r="1613" ht="9.75" customHeight="1" x14ac:dyDescent="0.2"/>
    <row r="1614" ht="9.75" customHeight="1" x14ac:dyDescent="0.2"/>
    <row r="1615" ht="9.75" customHeight="1" x14ac:dyDescent="0.2"/>
    <row r="1616" ht="9.75" customHeight="1" x14ac:dyDescent="0.2"/>
    <row r="1617" ht="9.75" customHeight="1" x14ac:dyDescent="0.2"/>
    <row r="1618" ht="9.75" customHeight="1" x14ac:dyDescent="0.2"/>
    <row r="1619" ht="9.75" customHeight="1" x14ac:dyDescent="0.2"/>
    <row r="1620" ht="9.75" customHeight="1" x14ac:dyDescent="0.2"/>
    <row r="1621" ht="9.75" customHeight="1" x14ac:dyDescent="0.2"/>
    <row r="1622" ht="9.75" customHeight="1" x14ac:dyDescent="0.2"/>
    <row r="1623" ht="9.75" customHeight="1" x14ac:dyDescent="0.2"/>
    <row r="1624" ht="9.75" customHeight="1" x14ac:dyDescent="0.2"/>
    <row r="1625" ht="9.75" customHeight="1" x14ac:dyDescent="0.2"/>
    <row r="1626" ht="9.75" customHeight="1" x14ac:dyDescent="0.2"/>
    <row r="1627" ht="9.75" customHeight="1" x14ac:dyDescent="0.2"/>
    <row r="1628" ht="9.75" customHeight="1" x14ac:dyDescent="0.2"/>
    <row r="1629" ht="9.75" customHeight="1" x14ac:dyDescent="0.2"/>
    <row r="1630" ht="9.75" customHeight="1" x14ac:dyDescent="0.2"/>
    <row r="1631" ht="9.75" customHeight="1" x14ac:dyDescent="0.2"/>
    <row r="1632" ht="9.75" customHeight="1" x14ac:dyDescent="0.2"/>
    <row r="1633" ht="9.75" customHeight="1" x14ac:dyDescent="0.2"/>
    <row r="1634" ht="9.75" customHeight="1" x14ac:dyDescent="0.2"/>
    <row r="1635" ht="9.75" customHeight="1" x14ac:dyDescent="0.2"/>
    <row r="1636" ht="9.75" customHeight="1" x14ac:dyDescent="0.2"/>
    <row r="1637" ht="9.75" customHeight="1" x14ac:dyDescent="0.2"/>
    <row r="1638" ht="9.75" customHeight="1" x14ac:dyDescent="0.2"/>
    <row r="1639" ht="9.75" customHeight="1" x14ac:dyDescent="0.2"/>
    <row r="1640" ht="9.75" customHeight="1" x14ac:dyDescent="0.2"/>
    <row r="1641" ht="9.75" customHeight="1" x14ac:dyDescent="0.2"/>
    <row r="1642" ht="9.75" customHeight="1" x14ac:dyDescent="0.2"/>
    <row r="1643" ht="9.75" customHeight="1" x14ac:dyDescent="0.2"/>
    <row r="1644" ht="9.75" customHeight="1" x14ac:dyDescent="0.2"/>
    <row r="1645" ht="9.75" customHeight="1" x14ac:dyDescent="0.2"/>
    <row r="1646" ht="9.75" customHeight="1" x14ac:dyDescent="0.2"/>
    <row r="1647" ht="9.75" customHeight="1" x14ac:dyDescent="0.2"/>
    <row r="1648" ht="9.75" customHeight="1" x14ac:dyDescent="0.2"/>
    <row r="1649" ht="9.75" customHeight="1" x14ac:dyDescent="0.2"/>
    <row r="1650" ht="9.75" customHeight="1" x14ac:dyDescent="0.2"/>
    <row r="1651" ht="9.75" customHeight="1" x14ac:dyDescent="0.2"/>
    <row r="1652" ht="9.75" customHeight="1" x14ac:dyDescent="0.2"/>
    <row r="1653" ht="9.75" customHeight="1" x14ac:dyDescent="0.2"/>
    <row r="1654" ht="9.75" customHeight="1" x14ac:dyDescent="0.2"/>
    <row r="1655" ht="9.75" customHeight="1" x14ac:dyDescent="0.2"/>
    <row r="1656" ht="9.75" customHeight="1" x14ac:dyDescent="0.2"/>
    <row r="1657" ht="9.75" customHeight="1" x14ac:dyDescent="0.2"/>
    <row r="1658" ht="9.75" customHeight="1" x14ac:dyDescent="0.2"/>
    <row r="1659" ht="9.75" customHeight="1" x14ac:dyDescent="0.2"/>
    <row r="1660" ht="9.75" customHeight="1" x14ac:dyDescent="0.2"/>
    <row r="1661" ht="9.75" customHeight="1" x14ac:dyDescent="0.2"/>
    <row r="1662" ht="9.75" customHeight="1" x14ac:dyDescent="0.2"/>
    <row r="1663" ht="9.75" customHeight="1" x14ac:dyDescent="0.2"/>
    <row r="1664" ht="9.75" customHeight="1" x14ac:dyDescent="0.2"/>
    <row r="1665" ht="9.75" customHeight="1" x14ac:dyDescent="0.2"/>
    <row r="1666" ht="9.75" customHeight="1" x14ac:dyDescent="0.2"/>
    <row r="1667" ht="9.75" customHeight="1" x14ac:dyDescent="0.2"/>
    <row r="1668" ht="9.75" customHeight="1" x14ac:dyDescent="0.2"/>
    <row r="1669" ht="9.75" customHeight="1" x14ac:dyDescent="0.2"/>
    <row r="1670" ht="9.75" customHeight="1" x14ac:dyDescent="0.2"/>
    <row r="1671" ht="9.75" customHeight="1" x14ac:dyDescent="0.2"/>
    <row r="1672" ht="9.75" customHeight="1" x14ac:dyDescent="0.2"/>
    <row r="1673" ht="9.75" customHeight="1" x14ac:dyDescent="0.2"/>
    <row r="1674" ht="9.75" customHeight="1" x14ac:dyDescent="0.2"/>
    <row r="1675" ht="9.75" customHeight="1" x14ac:dyDescent="0.2"/>
    <row r="1676" ht="9.75" customHeight="1" x14ac:dyDescent="0.2"/>
    <row r="1677" ht="9.75" customHeight="1" x14ac:dyDescent="0.2"/>
    <row r="1678" ht="9.75" customHeight="1" x14ac:dyDescent="0.2"/>
    <row r="1679" ht="9.75" customHeight="1" x14ac:dyDescent="0.2"/>
    <row r="1680" ht="9.75" customHeight="1" x14ac:dyDescent="0.2"/>
    <row r="1681" ht="9.75" customHeight="1" x14ac:dyDescent="0.2"/>
    <row r="1682" ht="9.75" customHeight="1" x14ac:dyDescent="0.2"/>
    <row r="1683" ht="9.75" customHeight="1" x14ac:dyDescent="0.2"/>
    <row r="1684" ht="9.75" customHeight="1" x14ac:dyDescent="0.2"/>
    <row r="1685" ht="9.75" customHeight="1" x14ac:dyDescent="0.2"/>
    <row r="1686" ht="9.75" customHeight="1" x14ac:dyDescent="0.2"/>
    <row r="1687" ht="9.75" customHeight="1" x14ac:dyDescent="0.2"/>
    <row r="1688" ht="9.75" customHeight="1" x14ac:dyDescent="0.2"/>
    <row r="1689" ht="9.75" customHeight="1" x14ac:dyDescent="0.2"/>
    <row r="1690" ht="9.75" customHeight="1" x14ac:dyDescent="0.2"/>
    <row r="1691" ht="9.75" customHeight="1" x14ac:dyDescent="0.2"/>
    <row r="1692" ht="9.75" customHeight="1" x14ac:dyDescent="0.2"/>
    <row r="1693" ht="9.75" customHeight="1" x14ac:dyDescent="0.2"/>
    <row r="1694" ht="9.75" customHeight="1" x14ac:dyDescent="0.2"/>
    <row r="1695" ht="9.75" customHeight="1" x14ac:dyDescent="0.2"/>
    <row r="1696" ht="9.75" customHeight="1" x14ac:dyDescent="0.2"/>
    <row r="1697" ht="9.75" customHeight="1" x14ac:dyDescent="0.2"/>
    <row r="1698" ht="9.75" customHeight="1" x14ac:dyDescent="0.2"/>
    <row r="1699" ht="9.75" customHeight="1" x14ac:dyDescent="0.2"/>
    <row r="1700" ht="9.75" customHeight="1" x14ac:dyDescent="0.2"/>
    <row r="1701" ht="9.75" customHeight="1" x14ac:dyDescent="0.2"/>
    <row r="1702" ht="9.75" customHeight="1" x14ac:dyDescent="0.2"/>
    <row r="1703" ht="9.75" customHeight="1" x14ac:dyDescent="0.2"/>
    <row r="1704" ht="9.75" customHeight="1" x14ac:dyDescent="0.2"/>
    <row r="1705" ht="9.75" customHeight="1" x14ac:dyDescent="0.2"/>
    <row r="1706" ht="9.75" customHeight="1" x14ac:dyDescent="0.2"/>
    <row r="1707" ht="9.75" customHeight="1" x14ac:dyDescent="0.2"/>
    <row r="1708" ht="9.75" customHeight="1" x14ac:dyDescent="0.2"/>
    <row r="1709" ht="9.75" customHeight="1" x14ac:dyDescent="0.2"/>
    <row r="1710" ht="9.75" customHeight="1" x14ac:dyDescent="0.2"/>
    <row r="1711" ht="9.75" customHeight="1" x14ac:dyDescent="0.2"/>
    <row r="1712" ht="9.75" customHeight="1" x14ac:dyDescent="0.2"/>
    <row r="1713" ht="9.75" customHeight="1" x14ac:dyDescent="0.2"/>
    <row r="1714" ht="9.75" customHeight="1" x14ac:dyDescent="0.2"/>
    <row r="1715" ht="9.75" customHeight="1" x14ac:dyDescent="0.2"/>
    <row r="1716" ht="9.75" customHeight="1" x14ac:dyDescent="0.2"/>
    <row r="1717" ht="9.75" customHeight="1" x14ac:dyDescent="0.2"/>
    <row r="1718" ht="9.75" customHeight="1" x14ac:dyDescent="0.2"/>
    <row r="1719" ht="9.75" customHeight="1" x14ac:dyDescent="0.2"/>
    <row r="1720" ht="9.75" customHeight="1" x14ac:dyDescent="0.2"/>
    <row r="1721" ht="9.75" customHeight="1" x14ac:dyDescent="0.2"/>
    <row r="1722" ht="9.75" customHeight="1" x14ac:dyDescent="0.2"/>
    <row r="1723" ht="9.75" customHeight="1" x14ac:dyDescent="0.2"/>
    <row r="1724" ht="9.75" customHeight="1" x14ac:dyDescent="0.2"/>
    <row r="1725" ht="9.75" customHeight="1" x14ac:dyDescent="0.2"/>
    <row r="1726" ht="9.75" customHeight="1" x14ac:dyDescent="0.2"/>
    <row r="1727" ht="9.75" customHeight="1" x14ac:dyDescent="0.2"/>
    <row r="1728" ht="9.75" customHeight="1" x14ac:dyDescent="0.2"/>
    <row r="1729" ht="9.75" customHeight="1" x14ac:dyDescent="0.2"/>
    <row r="1730" ht="9.75" customHeight="1" x14ac:dyDescent="0.2"/>
    <row r="1731" ht="9.75" customHeight="1" x14ac:dyDescent="0.2"/>
    <row r="1732" ht="9.75" customHeight="1" x14ac:dyDescent="0.2"/>
    <row r="1733" ht="9.75" customHeight="1" x14ac:dyDescent="0.2"/>
    <row r="1734" ht="9.75" customHeight="1" x14ac:dyDescent="0.2"/>
    <row r="1735" ht="9.75" customHeight="1" x14ac:dyDescent="0.2"/>
    <row r="1736" ht="9.75" customHeight="1" x14ac:dyDescent="0.2"/>
    <row r="1737" ht="9.75" customHeight="1" x14ac:dyDescent="0.2"/>
    <row r="1738" ht="9.75" customHeight="1" x14ac:dyDescent="0.2"/>
    <row r="1739" ht="9.75" customHeight="1" x14ac:dyDescent="0.2"/>
    <row r="1740" ht="9.75" customHeight="1" x14ac:dyDescent="0.2"/>
    <row r="1741" ht="9.75" customHeight="1" x14ac:dyDescent="0.2"/>
    <row r="1742" ht="9.75" customHeight="1" x14ac:dyDescent="0.2"/>
    <row r="1743" ht="9.75" customHeight="1" x14ac:dyDescent="0.2"/>
    <row r="1744" ht="9.75" customHeight="1" x14ac:dyDescent="0.2"/>
    <row r="1745" ht="9.75" customHeight="1" x14ac:dyDescent="0.2"/>
    <row r="1746" ht="9.75" customHeight="1" x14ac:dyDescent="0.2"/>
    <row r="1747" ht="9.75" customHeight="1" x14ac:dyDescent="0.2"/>
    <row r="1748" ht="9.75" customHeight="1" x14ac:dyDescent="0.2"/>
    <row r="1749" ht="9.75" customHeight="1" x14ac:dyDescent="0.2"/>
    <row r="1750" ht="9.75" customHeight="1" x14ac:dyDescent="0.2"/>
    <row r="1751" ht="9.75" customHeight="1" x14ac:dyDescent="0.2"/>
    <row r="1752" ht="9.75" customHeight="1" x14ac:dyDescent="0.2"/>
    <row r="1753" ht="9.75" customHeight="1" x14ac:dyDescent="0.2"/>
    <row r="1754" ht="9.75" customHeight="1" x14ac:dyDescent="0.2"/>
    <row r="1755" ht="9.75" customHeight="1" x14ac:dyDescent="0.2"/>
    <row r="1756" ht="9.75" customHeight="1" x14ac:dyDescent="0.2"/>
    <row r="1757" ht="9.75" customHeight="1" x14ac:dyDescent="0.2"/>
    <row r="1758" ht="9.75" customHeight="1" x14ac:dyDescent="0.2"/>
    <row r="1759" ht="9.75" customHeight="1" x14ac:dyDescent="0.2"/>
    <row r="1760" ht="9.75" customHeight="1" x14ac:dyDescent="0.2"/>
    <row r="1761" ht="9.75" customHeight="1" x14ac:dyDescent="0.2"/>
    <row r="1762" ht="9.75" customHeight="1" x14ac:dyDescent="0.2"/>
    <row r="1763" ht="9.75" customHeight="1" x14ac:dyDescent="0.2"/>
    <row r="1764" ht="9.75" customHeight="1" x14ac:dyDescent="0.2"/>
    <row r="1765" ht="9.75" customHeight="1" x14ac:dyDescent="0.2"/>
    <row r="1766" ht="9.75" customHeight="1" x14ac:dyDescent="0.2"/>
    <row r="1767" ht="9.75" customHeight="1" x14ac:dyDescent="0.2"/>
    <row r="1768" ht="9.75" customHeight="1" x14ac:dyDescent="0.2"/>
    <row r="1769" ht="9.75" customHeight="1" x14ac:dyDescent="0.2"/>
    <row r="1770" ht="9.75" customHeight="1" x14ac:dyDescent="0.2"/>
    <row r="1771" ht="9.75" customHeight="1" x14ac:dyDescent="0.2"/>
    <row r="1772" ht="9.75" customHeight="1" x14ac:dyDescent="0.2"/>
    <row r="1773" ht="9.75" customHeight="1" x14ac:dyDescent="0.2"/>
    <row r="1774" ht="9.75" customHeight="1" x14ac:dyDescent="0.2"/>
    <row r="1775" ht="9.75" customHeight="1" x14ac:dyDescent="0.2"/>
    <row r="1776" ht="9.75" customHeight="1" x14ac:dyDescent="0.2"/>
    <row r="1777" ht="9.75" customHeight="1" x14ac:dyDescent="0.2"/>
    <row r="1778" ht="9.75" customHeight="1" x14ac:dyDescent="0.2"/>
    <row r="1779" ht="9.75" customHeight="1" x14ac:dyDescent="0.2"/>
    <row r="1780" ht="9.75" customHeight="1" x14ac:dyDescent="0.2"/>
    <row r="1781" ht="9.75" customHeight="1" x14ac:dyDescent="0.2"/>
    <row r="1782" ht="9.75" customHeight="1" x14ac:dyDescent="0.2"/>
    <row r="1783" ht="9.75" customHeight="1" x14ac:dyDescent="0.2"/>
    <row r="1784" ht="9.75" customHeight="1" x14ac:dyDescent="0.2"/>
    <row r="1785" ht="9.75" customHeight="1" x14ac:dyDescent="0.2"/>
    <row r="1786" ht="9.75" customHeight="1" x14ac:dyDescent="0.2"/>
    <row r="1787" ht="9.75" customHeight="1" x14ac:dyDescent="0.2"/>
    <row r="1788" ht="9.75" customHeight="1" x14ac:dyDescent="0.2"/>
    <row r="1789" ht="9.75" customHeight="1" x14ac:dyDescent="0.2"/>
    <row r="1790" ht="9.75" customHeight="1" x14ac:dyDescent="0.2"/>
    <row r="1791" ht="9.75" customHeight="1" x14ac:dyDescent="0.2"/>
    <row r="1792" ht="9.75" customHeight="1" x14ac:dyDescent="0.2"/>
    <row r="1793" ht="9.75" customHeight="1" x14ac:dyDescent="0.2"/>
    <row r="1794" ht="9.75" customHeight="1" x14ac:dyDescent="0.2"/>
    <row r="1795" ht="9.75" customHeight="1" x14ac:dyDescent="0.2"/>
    <row r="1796" ht="9.75" customHeight="1" x14ac:dyDescent="0.2"/>
    <row r="1797" ht="9.75" customHeight="1" x14ac:dyDescent="0.2"/>
    <row r="1798" ht="9.75" customHeight="1" x14ac:dyDescent="0.2"/>
    <row r="1799" ht="9.75" customHeight="1" x14ac:dyDescent="0.2"/>
    <row r="1800" ht="9.75" customHeight="1" x14ac:dyDescent="0.2"/>
    <row r="1801" ht="9.75" customHeight="1" x14ac:dyDescent="0.2"/>
    <row r="1802" ht="9.75" customHeight="1" x14ac:dyDescent="0.2"/>
    <row r="1803" ht="9.75" customHeight="1" x14ac:dyDescent="0.2"/>
    <row r="1804" ht="9.75" customHeight="1" x14ac:dyDescent="0.2"/>
    <row r="1805" ht="9.75" customHeight="1" x14ac:dyDescent="0.2"/>
    <row r="1806" ht="9.75" customHeight="1" x14ac:dyDescent="0.2"/>
    <row r="1807" ht="9.75" customHeight="1" x14ac:dyDescent="0.2"/>
    <row r="1808" ht="9.75" customHeight="1" x14ac:dyDescent="0.2"/>
    <row r="1809" ht="9.75" customHeight="1" x14ac:dyDescent="0.2"/>
    <row r="1810" ht="9.75" customHeight="1" x14ac:dyDescent="0.2"/>
    <row r="1811" ht="9.75" customHeight="1" x14ac:dyDescent="0.2"/>
    <row r="1812" ht="9.75" customHeight="1" x14ac:dyDescent="0.2"/>
    <row r="1813" ht="9.75" customHeight="1" x14ac:dyDescent="0.2"/>
    <row r="1814" ht="9.75" customHeight="1" x14ac:dyDescent="0.2"/>
    <row r="1815" ht="9.75" customHeight="1" x14ac:dyDescent="0.2"/>
    <row r="1816" ht="9.75" customHeight="1" x14ac:dyDescent="0.2"/>
    <row r="1817" ht="9.75" customHeight="1" x14ac:dyDescent="0.2"/>
    <row r="1818" ht="9.75" customHeight="1" x14ac:dyDescent="0.2"/>
    <row r="1819" ht="9.75" customHeight="1" x14ac:dyDescent="0.2"/>
    <row r="1820" ht="9.75" customHeight="1" x14ac:dyDescent="0.2"/>
    <row r="1821" ht="9.75" customHeight="1" x14ac:dyDescent="0.2"/>
    <row r="1822" ht="9.75" customHeight="1" x14ac:dyDescent="0.2"/>
    <row r="1823" ht="9.75" customHeight="1" x14ac:dyDescent="0.2"/>
    <row r="1824" ht="9.75" customHeight="1" x14ac:dyDescent="0.2"/>
    <row r="1825" ht="9.75" customHeight="1" x14ac:dyDescent="0.2"/>
    <row r="1826" ht="9.75" customHeight="1" x14ac:dyDescent="0.2"/>
    <row r="1827" ht="9.75" customHeight="1" x14ac:dyDescent="0.2"/>
    <row r="1828" ht="9.75" customHeight="1" x14ac:dyDescent="0.2"/>
    <row r="1829" ht="9.75" customHeight="1" x14ac:dyDescent="0.2"/>
    <row r="1830" ht="9.75" customHeight="1" x14ac:dyDescent="0.2"/>
    <row r="1831" ht="9.75" customHeight="1" x14ac:dyDescent="0.2"/>
    <row r="1832" ht="9.75" customHeight="1" x14ac:dyDescent="0.2"/>
    <row r="1833" ht="9.75" customHeight="1" x14ac:dyDescent="0.2"/>
    <row r="1834" ht="9.75" customHeight="1" x14ac:dyDescent="0.2"/>
    <row r="1835" ht="9.75" customHeight="1" x14ac:dyDescent="0.2"/>
    <row r="1836" ht="9.75" customHeight="1" x14ac:dyDescent="0.2"/>
    <row r="1837" ht="9.75" customHeight="1" x14ac:dyDescent="0.2"/>
    <row r="1838" ht="9.75" customHeight="1" x14ac:dyDescent="0.2"/>
    <row r="1839" ht="9.75" customHeight="1" x14ac:dyDescent="0.2"/>
    <row r="1840" ht="9.75" customHeight="1" x14ac:dyDescent="0.2"/>
    <row r="1841" ht="9.75" customHeight="1" x14ac:dyDescent="0.2"/>
    <row r="1842" ht="9.75" customHeight="1" x14ac:dyDescent="0.2"/>
    <row r="1843" ht="9.75" customHeight="1" x14ac:dyDescent="0.2"/>
    <row r="1844" ht="9.75" customHeight="1" x14ac:dyDescent="0.2"/>
    <row r="1845" ht="9.75" customHeight="1" x14ac:dyDescent="0.2"/>
    <row r="1846" ht="9.75" customHeight="1" x14ac:dyDescent="0.2"/>
    <row r="1847" ht="9.75" customHeight="1" x14ac:dyDescent="0.2"/>
    <row r="1848" ht="9.75" customHeight="1" x14ac:dyDescent="0.2"/>
    <row r="1849" ht="9.75" customHeight="1" x14ac:dyDescent="0.2"/>
    <row r="1850" ht="9.75" customHeight="1" x14ac:dyDescent="0.2"/>
    <row r="1851" ht="9.75" customHeight="1" x14ac:dyDescent="0.2"/>
    <row r="1852" ht="9.75" customHeight="1" x14ac:dyDescent="0.2"/>
    <row r="1853" ht="9.75" customHeight="1" x14ac:dyDescent="0.2"/>
    <row r="1854" ht="9.75" customHeight="1" x14ac:dyDescent="0.2"/>
    <row r="1855" ht="9.75" customHeight="1" x14ac:dyDescent="0.2"/>
    <row r="1856" ht="9.75" customHeight="1" x14ac:dyDescent="0.2"/>
    <row r="1857" ht="9.75" customHeight="1" x14ac:dyDescent="0.2"/>
    <row r="1858" ht="9.75" customHeight="1" x14ac:dyDescent="0.2"/>
    <row r="1859" ht="9.75" customHeight="1" x14ac:dyDescent="0.2"/>
    <row r="1860" ht="9.75" customHeight="1" x14ac:dyDescent="0.2"/>
    <row r="1861" ht="9.75" customHeight="1" x14ac:dyDescent="0.2"/>
    <row r="1862" ht="9.75" customHeight="1" x14ac:dyDescent="0.2"/>
    <row r="1863" ht="9.75" customHeight="1" x14ac:dyDescent="0.2"/>
    <row r="1864" ht="9.75" customHeight="1" x14ac:dyDescent="0.2"/>
    <row r="1865" ht="9.75" customHeight="1" x14ac:dyDescent="0.2"/>
    <row r="1866" ht="9.75" customHeight="1" x14ac:dyDescent="0.2"/>
    <row r="1867" ht="9.75" customHeight="1" x14ac:dyDescent="0.2"/>
    <row r="1868" ht="9.75" customHeight="1" x14ac:dyDescent="0.2"/>
    <row r="1869" ht="9.75" customHeight="1" x14ac:dyDescent="0.2"/>
    <row r="1870" ht="9.75" customHeight="1" x14ac:dyDescent="0.2"/>
    <row r="1871" ht="9.75" customHeight="1" x14ac:dyDescent="0.2"/>
    <row r="1872" ht="9.75" customHeight="1" x14ac:dyDescent="0.2"/>
    <row r="1873" ht="9.75" customHeight="1" x14ac:dyDescent="0.2"/>
    <row r="1874" ht="9.75" customHeight="1" x14ac:dyDescent="0.2"/>
    <row r="1875" ht="9.75" customHeight="1" x14ac:dyDescent="0.2"/>
    <row r="1876" ht="9.75" customHeight="1" x14ac:dyDescent="0.2"/>
    <row r="1877" ht="9.75" customHeight="1" x14ac:dyDescent="0.2"/>
    <row r="1878" ht="9.75" customHeight="1" x14ac:dyDescent="0.2"/>
    <row r="1879" ht="9.75" customHeight="1" x14ac:dyDescent="0.2"/>
    <row r="1880" ht="9.75" customHeight="1" x14ac:dyDescent="0.2"/>
    <row r="1881" ht="9.75" customHeight="1" x14ac:dyDescent="0.2"/>
    <row r="1882" ht="9.75" customHeight="1" x14ac:dyDescent="0.2"/>
    <row r="1883" ht="9.75" customHeight="1" x14ac:dyDescent="0.2"/>
    <row r="1884" ht="9.75" customHeight="1" x14ac:dyDescent="0.2"/>
    <row r="1885" ht="9.75" customHeight="1" x14ac:dyDescent="0.2"/>
    <row r="1886" ht="9.75" customHeight="1" x14ac:dyDescent="0.2"/>
    <row r="1887" ht="9.75" customHeight="1" x14ac:dyDescent="0.2"/>
    <row r="1888" ht="9.75" customHeight="1" x14ac:dyDescent="0.2"/>
    <row r="1889" ht="9.75" customHeight="1" x14ac:dyDescent="0.2"/>
    <row r="1890" ht="9.75" customHeight="1" x14ac:dyDescent="0.2"/>
    <row r="1891" ht="9.75" customHeight="1" x14ac:dyDescent="0.2"/>
    <row r="1892" ht="9.75" customHeight="1" x14ac:dyDescent="0.2"/>
    <row r="1893" ht="9.75" customHeight="1" x14ac:dyDescent="0.2"/>
    <row r="1894" ht="9.75" customHeight="1" x14ac:dyDescent="0.2"/>
    <row r="1895" ht="9.75" customHeight="1" x14ac:dyDescent="0.2"/>
    <row r="1896" ht="9.75" customHeight="1" x14ac:dyDescent="0.2"/>
    <row r="1897" ht="9.75" customHeight="1" x14ac:dyDescent="0.2"/>
    <row r="1898" ht="9.75" customHeight="1" x14ac:dyDescent="0.2"/>
    <row r="1899" ht="9.75" customHeight="1" x14ac:dyDescent="0.2"/>
    <row r="1900" ht="9.75" customHeight="1" x14ac:dyDescent="0.2"/>
    <row r="1901" ht="9.75" customHeight="1" x14ac:dyDescent="0.2"/>
    <row r="1902" ht="9.75" customHeight="1" x14ac:dyDescent="0.2"/>
    <row r="1903" ht="9.75" customHeight="1" x14ac:dyDescent="0.2"/>
    <row r="1904" ht="9.75" customHeight="1" x14ac:dyDescent="0.2"/>
    <row r="1905" ht="9.75" customHeight="1" x14ac:dyDescent="0.2"/>
    <row r="1906" ht="9.75" customHeight="1" x14ac:dyDescent="0.2"/>
    <row r="1907" ht="9.75" customHeight="1" x14ac:dyDescent="0.2"/>
    <row r="1908" ht="9.75" customHeight="1" x14ac:dyDescent="0.2"/>
    <row r="1909" ht="9.75" customHeight="1" x14ac:dyDescent="0.2"/>
    <row r="1910" ht="9.75" customHeight="1" x14ac:dyDescent="0.2"/>
    <row r="1911" ht="9.75" customHeight="1" x14ac:dyDescent="0.2"/>
    <row r="1912" ht="9.75" customHeight="1" x14ac:dyDescent="0.2"/>
    <row r="1913" ht="9.75" customHeight="1" x14ac:dyDescent="0.2"/>
    <row r="1914" ht="9.75" customHeight="1" x14ac:dyDescent="0.2"/>
    <row r="1915" ht="9.75" customHeight="1" x14ac:dyDescent="0.2"/>
    <row r="1916" ht="9.75" customHeight="1" x14ac:dyDescent="0.2"/>
    <row r="1917" ht="9.75" customHeight="1" x14ac:dyDescent="0.2"/>
    <row r="1918" ht="9.75" customHeight="1" x14ac:dyDescent="0.2"/>
    <row r="1919" ht="9.75" customHeight="1" x14ac:dyDescent="0.2"/>
    <row r="1920" ht="9.75" customHeight="1" x14ac:dyDescent="0.2"/>
    <row r="1921" ht="9.75" customHeight="1" x14ac:dyDescent="0.2"/>
    <row r="1922" ht="9.75" customHeight="1" x14ac:dyDescent="0.2"/>
    <row r="1923" ht="9.75" customHeight="1" x14ac:dyDescent="0.2"/>
    <row r="1924" ht="9.75" customHeight="1" x14ac:dyDescent="0.2"/>
    <row r="1925" ht="9.75" customHeight="1" x14ac:dyDescent="0.2"/>
    <row r="1926" ht="9.75" customHeight="1" x14ac:dyDescent="0.2"/>
    <row r="1927" ht="9.75" customHeight="1" x14ac:dyDescent="0.2"/>
    <row r="1928" ht="9.75" customHeight="1" x14ac:dyDescent="0.2"/>
    <row r="1929" ht="9.75" customHeight="1" x14ac:dyDescent="0.2"/>
    <row r="1930" ht="9.75" customHeight="1" x14ac:dyDescent="0.2"/>
    <row r="1931" ht="9.75" customHeight="1" x14ac:dyDescent="0.2"/>
    <row r="1932" ht="9.75" customHeight="1" x14ac:dyDescent="0.2"/>
    <row r="1933" ht="9.75" customHeight="1" x14ac:dyDescent="0.2"/>
    <row r="1934" ht="9.75" customHeight="1" x14ac:dyDescent="0.2"/>
    <row r="1935" ht="9.75" customHeight="1" x14ac:dyDescent="0.2"/>
    <row r="1936" ht="9.75" customHeight="1" x14ac:dyDescent="0.2"/>
    <row r="1937" ht="9.75" customHeight="1" x14ac:dyDescent="0.2"/>
    <row r="1938" ht="9.75" customHeight="1" x14ac:dyDescent="0.2"/>
    <row r="1939" ht="9.75" customHeight="1" x14ac:dyDescent="0.2"/>
    <row r="1940" ht="9.75" customHeight="1" x14ac:dyDescent="0.2"/>
    <row r="1941" ht="9.75" customHeight="1" x14ac:dyDescent="0.2"/>
    <row r="1942" ht="9.75" customHeight="1" x14ac:dyDescent="0.2"/>
    <row r="1943" ht="9.75" customHeight="1" x14ac:dyDescent="0.2"/>
    <row r="1944" ht="9.75" customHeight="1" x14ac:dyDescent="0.2"/>
    <row r="1945" ht="9.75" customHeight="1" x14ac:dyDescent="0.2"/>
    <row r="1946" ht="9.75" customHeight="1" x14ac:dyDescent="0.2"/>
    <row r="1947" ht="9.75" customHeight="1" x14ac:dyDescent="0.2"/>
    <row r="1948" ht="9.75" customHeight="1" x14ac:dyDescent="0.2"/>
    <row r="1949" ht="9.75" customHeight="1" x14ac:dyDescent="0.2"/>
    <row r="1950" ht="9.75" customHeight="1" x14ac:dyDescent="0.2"/>
    <row r="1951" ht="9.75" customHeight="1" x14ac:dyDescent="0.2"/>
    <row r="1952" ht="9.75" customHeight="1" x14ac:dyDescent="0.2"/>
    <row r="1953" ht="9.75" customHeight="1" x14ac:dyDescent="0.2"/>
    <row r="1954" ht="9.75" customHeight="1" x14ac:dyDescent="0.2"/>
    <row r="1955" ht="9.75" customHeight="1" x14ac:dyDescent="0.2"/>
    <row r="1956" ht="9.75" customHeight="1" x14ac:dyDescent="0.2"/>
    <row r="1957" ht="9.75" customHeight="1" x14ac:dyDescent="0.2"/>
    <row r="1958" ht="9.75" customHeight="1" x14ac:dyDescent="0.2"/>
    <row r="1959" ht="9.75" customHeight="1" x14ac:dyDescent="0.2"/>
    <row r="1960" ht="9.75" customHeight="1" x14ac:dyDescent="0.2"/>
    <row r="1961" ht="9.75" customHeight="1" x14ac:dyDescent="0.2"/>
    <row r="1962" ht="9.75" customHeight="1" x14ac:dyDescent="0.2"/>
    <row r="1963" ht="9.75" customHeight="1" x14ac:dyDescent="0.2"/>
    <row r="1964" ht="9.75" customHeight="1" x14ac:dyDescent="0.2"/>
    <row r="1965" ht="9.75" customHeight="1" x14ac:dyDescent="0.2"/>
    <row r="1966" ht="9.75" customHeight="1" x14ac:dyDescent="0.2"/>
    <row r="1967" ht="9.75" customHeight="1" x14ac:dyDescent="0.2"/>
    <row r="1968" ht="9.75" customHeight="1" x14ac:dyDescent="0.2"/>
    <row r="1969" ht="9.75" customHeight="1" x14ac:dyDescent="0.2"/>
    <row r="1970" ht="9.75" customHeight="1" x14ac:dyDescent="0.2"/>
    <row r="1971" ht="9.75" customHeight="1" x14ac:dyDescent="0.2"/>
    <row r="1972" ht="9.75" customHeight="1" x14ac:dyDescent="0.2"/>
    <row r="1973" ht="9.75" customHeight="1" x14ac:dyDescent="0.2"/>
    <row r="1974" ht="9.75" customHeight="1" x14ac:dyDescent="0.2"/>
    <row r="1975" ht="9.75" customHeight="1" x14ac:dyDescent="0.2"/>
    <row r="1976" ht="9.75" customHeight="1" x14ac:dyDescent="0.2"/>
    <row r="1977" ht="9.75" customHeight="1" x14ac:dyDescent="0.2"/>
    <row r="1978" ht="9.75" customHeight="1" x14ac:dyDescent="0.2"/>
    <row r="1979" ht="9.75" customHeight="1" x14ac:dyDescent="0.2"/>
    <row r="1980" ht="9.75" customHeight="1" x14ac:dyDescent="0.2"/>
    <row r="1981" ht="9.75" customHeight="1" x14ac:dyDescent="0.2"/>
    <row r="1982" ht="9.75" customHeight="1" x14ac:dyDescent="0.2"/>
    <row r="1983" ht="9.75" customHeight="1" x14ac:dyDescent="0.2"/>
    <row r="1984" ht="9.75" customHeight="1" x14ac:dyDescent="0.2"/>
    <row r="1985" ht="9.75" customHeight="1" x14ac:dyDescent="0.2"/>
    <row r="1986" ht="9.75" customHeight="1" x14ac:dyDescent="0.2"/>
    <row r="1987" ht="9.75" customHeight="1" x14ac:dyDescent="0.2"/>
    <row r="1988" ht="9.75" customHeight="1" x14ac:dyDescent="0.2"/>
    <row r="1989" ht="9.75" customHeight="1" x14ac:dyDescent="0.2"/>
    <row r="1990" ht="9.75" customHeight="1" x14ac:dyDescent="0.2"/>
    <row r="1991" ht="9.75" customHeight="1" x14ac:dyDescent="0.2"/>
    <row r="1992" ht="9.75" customHeight="1" x14ac:dyDescent="0.2"/>
    <row r="1993" ht="9.75" customHeight="1" x14ac:dyDescent="0.2"/>
    <row r="1994" ht="9.75" customHeight="1" x14ac:dyDescent="0.2"/>
    <row r="1995" ht="9.75" customHeight="1" x14ac:dyDescent="0.2"/>
    <row r="1996" ht="9.75" customHeight="1" x14ac:dyDescent="0.2"/>
    <row r="1997" ht="9.75" customHeight="1" x14ac:dyDescent="0.2"/>
    <row r="1998" ht="9.75" customHeight="1" x14ac:dyDescent="0.2"/>
    <row r="1999" ht="9.75" customHeight="1" x14ac:dyDescent="0.2"/>
    <row r="2000" ht="9.75" customHeight="1" x14ac:dyDescent="0.2"/>
    <row r="2001" ht="9.75" customHeight="1" x14ac:dyDescent="0.2"/>
    <row r="2002" ht="9.75" customHeight="1" x14ac:dyDescent="0.2"/>
    <row r="2003" ht="9.75" customHeight="1" x14ac:dyDescent="0.2"/>
    <row r="2004" ht="9.75" customHeight="1" x14ac:dyDescent="0.2"/>
    <row r="2005" ht="9.75" customHeight="1" x14ac:dyDescent="0.2"/>
    <row r="2006" ht="9.75" customHeight="1" x14ac:dyDescent="0.2"/>
    <row r="2007" ht="9.75" customHeight="1" x14ac:dyDescent="0.2"/>
    <row r="2008" ht="9.75" customHeight="1" x14ac:dyDescent="0.2"/>
    <row r="2009" ht="9.75" customHeight="1" x14ac:dyDescent="0.2"/>
    <row r="2010" ht="9.75" customHeight="1" x14ac:dyDescent="0.2"/>
    <row r="2011" ht="9.75" customHeight="1" x14ac:dyDescent="0.2"/>
    <row r="2012" ht="9.75" customHeight="1" x14ac:dyDescent="0.2"/>
    <row r="2013" ht="9.75" customHeight="1" x14ac:dyDescent="0.2"/>
    <row r="2014" ht="9.75" customHeight="1" x14ac:dyDescent="0.2"/>
    <row r="2015" ht="9.75" customHeight="1" x14ac:dyDescent="0.2"/>
    <row r="2016" ht="9.75" customHeight="1" x14ac:dyDescent="0.2"/>
    <row r="2017" ht="9.75" customHeight="1" x14ac:dyDescent="0.2"/>
    <row r="2018" ht="9.75" customHeight="1" x14ac:dyDescent="0.2"/>
    <row r="2019" ht="9.75" customHeight="1" x14ac:dyDescent="0.2"/>
    <row r="2020" ht="9.75" customHeight="1" x14ac:dyDescent="0.2"/>
    <row r="2021" ht="9.75" customHeight="1" x14ac:dyDescent="0.2"/>
    <row r="2022" ht="9.75" customHeight="1" x14ac:dyDescent="0.2"/>
    <row r="2023" ht="9.75" customHeight="1" x14ac:dyDescent="0.2"/>
    <row r="2024" ht="9.75" customHeight="1" x14ac:dyDescent="0.2"/>
    <row r="2025" ht="9.75" customHeight="1" x14ac:dyDescent="0.2"/>
    <row r="2026" ht="9.75" customHeight="1" x14ac:dyDescent="0.2"/>
    <row r="2027" ht="9.75" customHeight="1" x14ac:dyDescent="0.2"/>
    <row r="2028" ht="9.75" customHeight="1" x14ac:dyDescent="0.2"/>
    <row r="2029" ht="9.75" customHeight="1" x14ac:dyDescent="0.2"/>
    <row r="2030" ht="9.75" customHeight="1" x14ac:dyDescent="0.2"/>
    <row r="2031" ht="9.75" customHeight="1" x14ac:dyDescent="0.2"/>
    <row r="2032" ht="9.75" customHeight="1" x14ac:dyDescent="0.2"/>
    <row r="2033" ht="9.75" customHeight="1" x14ac:dyDescent="0.2"/>
    <row r="2034" ht="9.75" customHeight="1" x14ac:dyDescent="0.2"/>
    <row r="2035" ht="9.75" customHeight="1" x14ac:dyDescent="0.2"/>
    <row r="2036" ht="9.75" customHeight="1" x14ac:dyDescent="0.2"/>
    <row r="2037" ht="9.75" customHeight="1" x14ac:dyDescent="0.2"/>
    <row r="2038" ht="9.75" customHeight="1" x14ac:dyDescent="0.2"/>
    <row r="2039" ht="9.75" customHeight="1" x14ac:dyDescent="0.2"/>
    <row r="2040" ht="9.75" customHeight="1" x14ac:dyDescent="0.2"/>
    <row r="2041" ht="9.75" customHeight="1" x14ac:dyDescent="0.2"/>
    <row r="2042" ht="9.75" customHeight="1" x14ac:dyDescent="0.2"/>
    <row r="2043" ht="9.75" customHeight="1" x14ac:dyDescent="0.2"/>
    <row r="2044" ht="9.75" customHeight="1" x14ac:dyDescent="0.2"/>
    <row r="2045" ht="9.75" customHeight="1" x14ac:dyDescent="0.2"/>
    <row r="2046" ht="9.75" customHeight="1" x14ac:dyDescent="0.2"/>
    <row r="2047" ht="9.75" customHeight="1" x14ac:dyDescent="0.2"/>
    <row r="2048" ht="9.75" customHeight="1" x14ac:dyDescent="0.2"/>
    <row r="2049" ht="9.75" customHeight="1" x14ac:dyDescent="0.2"/>
    <row r="2050" ht="9.75" customHeight="1" x14ac:dyDescent="0.2"/>
    <row r="2051" ht="9.75" customHeight="1" x14ac:dyDescent="0.2"/>
    <row r="2052" ht="9.75" customHeight="1" x14ac:dyDescent="0.2"/>
    <row r="2053" ht="9.75" customHeight="1" x14ac:dyDescent="0.2"/>
    <row r="2054" ht="9.75" customHeight="1" x14ac:dyDescent="0.2"/>
    <row r="2055" ht="9.75" customHeight="1" x14ac:dyDescent="0.2"/>
    <row r="2056" ht="9.75" customHeight="1" x14ac:dyDescent="0.2"/>
    <row r="2057" ht="9.75" customHeight="1" x14ac:dyDescent="0.2"/>
    <row r="2058" ht="9.75" customHeight="1" x14ac:dyDescent="0.2"/>
    <row r="2059" ht="9.75" customHeight="1" x14ac:dyDescent="0.2"/>
    <row r="2060" ht="9.75" customHeight="1" x14ac:dyDescent="0.2"/>
    <row r="2061" ht="9.75" customHeight="1" x14ac:dyDescent="0.2"/>
    <row r="2062" ht="9.75" customHeight="1" x14ac:dyDescent="0.2"/>
    <row r="2063" ht="9.75" customHeight="1" x14ac:dyDescent="0.2"/>
    <row r="2064" ht="9.75" customHeight="1" x14ac:dyDescent="0.2"/>
    <row r="2065" ht="9.75" customHeight="1" x14ac:dyDescent="0.2"/>
    <row r="2066" ht="9.75" customHeight="1" x14ac:dyDescent="0.2"/>
    <row r="2067" ht="9.75" customHeight="1" x14ac:dyDescent="0.2"/>
    <row r="2068" ht="9.75" customHeight="1" x14ac:dyDescent="0.2"/>
    <row r="2069" ht="9.75" customHeight="1" x14ac:dyDescent="0.2"/>
    <row r="2070" ht="9.75" customHeight="1" x14ac:dyDescent="0.2"/>
    <row r="2071" ht="9.75" customHeight="1" x14ac:dyDescent="0.2"/>
    <row r="2072" ht="9.75" customHeight="1" x14ac:dyDescent="0.2"/>
    <row r="2073" ht="9.75" customHeight="1" x14ac:dyDescent="0.2"/>
    <row r="2074" ht="9.75" customHeight="1" x14ac:dyDescent="0.2"/>
    <row r="2075" ht="9.75" customHeight="1" x14ac:dyDescent="0.2"/>
    <row r="2076" ht="9.75" customHeight="1" x14ac:dyDescent="0.2"/>
    <row r="2077" ht="9.75" customHeight="1" x14ac:dyDescent="0.2"/>
    <row r="2078" ht="9.75" customHeight="1" x14ac:dyDescent="0.2"/>
    <row r="2079" ht="9.75" customHeight="1" x14ac:dyDescent="0.2"/>
    <row r="2080" ht="9.75" customHeight="1" x14ac:dyDescent="0.2"/>
    <row r="2081" ht="9.75" customHeight="1" x14ac:dyDescent="0.2"/>
    <row r="2082" ht="9.75" customHeight="1" x14ac:dyDescent="0.2"/>
    <row r="2083" ht="9.75" customHeight="1" x14ac:dyDescent="0.2"/>
    <row r="2084" ht="9.75" customHeight="1" x14ac:dyDescent="0.2"/>
    <row r="2085" ht="9.75" customHeight="1" x14ac:dyDescent="0.2"/>
    <row r="2086" ht="9.75" customHeight="1" x14ac:dyDescent="0.2"/>
    <row r="2087" ht="9.75" customHeight="1" x14ac:dyDescent="0.2"/>
    <row r="2088" ht="9.75" customHeight="1" x14ac:dyDescent="0.2"/>
    <row r="2089" ht="9.75" customHeight="1" x14ac:dyDescent="0.2"/>
    <row r="2090" ht="9.75" customHeight="1" x14ac:dyDescent="0.2"/>
    <row r="2091" ht="9.75" customHeight="1" x14ac:dyDescent="0.2"/>
    <row r="2092" ht="9.75" customHeight="1" x14ac:dyDescent="0.2"/>
    <row r="2093" ht="9.75" customHeight="1" x14ac:dyDescent="0.2"/>
    <row r="2094" ht="9.75" customHeight="1" x14ac:dyDescent="0.2"/>
    <row r="2095" ht="9.75" customHeight="1" x14ac:dyDescent="0.2"/>
    <row r="2096" ht="9.75" customHeight="1" x14ac:dyDescent="0.2"/>
    <row r="2097" ht="9.75" customHeight="1" x14ac:dyDescent="0.2"/>
    <row r="2098" ht="9.75" customHeight="1" x14ac:dyDescent="0.2"/>
    <row r="2099" ht="9.75" customHeight="1" x14ac:dyDescent="0.2"/>
    <row r="2100" ht="9.75" customHeight="1" x14ac:dyDescent="0.2"/>
    <row r="2101" ht="9.75" customHeight="1" x14ac:dyDescent="0.2"/>
    <row r="2102" ht="9.75" customHeight="1" x14ac:dyDescent="0.2"/>
    <row r="2103" ht="9.75" customHeight="1" x14ac:dyDescent="0.2"/>
    <row r="2104" ht="9.75" customHeight="1" x14ac:dyDescent="0.2"/>
    <row r="2105" ht="9.75" customHeight="1" x14ac:dyDescent="0.2"/>
    <row r="2106" ht="9.75" customHeight="1" x14ac:dyDescent="0.2"/>
    <row r="2107" ht="9.75" customHeight="1" x14ac:dyDescent="0.2"/>
    <row r="2108" ht="9.75" customHeight="1" x14ac:dyDescent="0.2"/>
    <row r="2109" ht="9.75" customHeight="1" x14ac:dyDescent="0.2"/>
    <row r="2110" ht="9.75" customHeight="1" x14ac:dyDescent="0.2"/>
    <row r="2111" ht="9.75" customHeight="1" x14ac:dyDescent="0.2"/>
    <row r="2112" ht="9.75" customHeight="1" x14ac:dyDescent="0.2"/>
    <row r="2113" ht="9.75" customHeight="1" x14ac:dyDescent="0.2"/>
    <row r="2114" ht="9.75" customHeight="1" x14ac:dyDescent="0.2"/>
    <row r="2115" ht="9.75" customHeight="1" x14ac:dyDescent="0.2"/>
    <row r="2116" ht="9.75" customHeight="1" x14ac:dyDescent="0.2"/>
    <row r="2117" ht="9.75" customHeight="1" x14ac:dyDescent="0.2"/>
    <row r="2118" ht="9.75" customHeight="1" x14ac:dyDescent="0.2"/>
    <row r="2119" ht="9.75" customHeight="1" x14ac:dyDescent="0.2"/>
    <row r="2120" ht="9.75" customHeight="1" x14ac:dyDescent="0.2"/>
    <row r="2121" ht="9.75" customHeight="1" x14ac:dyDescent="0.2"/>
    <row r="2122" ht="9.75" customHeight="1" x14ac:dyDescent="0.2"/>
    <row r="2123" ht="9.75" customHeight="1" x14ac:dyDescent="0.2"/>
    <row r="2124" ht="9.75" customHeight="1" x14ac:dyDescent="0.2"/>
    <row r="2125" ht="9.75" customHeight="1" x14ac:dyDescent="0.2"/>
    <row r="2126" ht="9.75" customHeight="1" x14ac:dyDescent="0.2"/>
    <row r="2127" ht="9.75" customHeight="1" x14ac:dyDescent="0.2"/>
    <row r="2128" ht="9.75" customHeight="1" x14ac:dyDescent="0.2"/>
    <row r="2129" ht="9.75" customHeight="1" x14ac:dyDescent="0.2"/>
    <row r="2130" ht="9.75" customHeight="1" x14ac:dyDescent="0.2"/>
    <row r="2131" ht="9.75" customHeight="1" x14ac:dyDescent="0.2"/>
    <row r="2132" ht="9.75" customHeight="1" x14ac:dyDescent="0.2"/>
    <row r="2133" ht="9.75" customHeight="1" x14ac:dyDescent="0.2"/>
    <row r="2134" ht="9.75" customHeight="1" x14ac:dyDescent="0.2"/>
    <row r="2135" ht="9.75" customHeight="1" x14ac:dyDescent="0.2"/>
    <row r="2136" ht="9.75" customHeight="1" x14ac:dyDescent="0.2"/>
    <row r="2137" ht="9.75" customHeight="1" x14ac:dyDescent="0.2"/>
    <row r="2138" ht="9.75" customHeight="1" x14ac:dyDescent="0.2"/>
    <row r="2139" ht="9.75" customHeight="1" x14ac:dyDescent="0.2"/>
    <row r="2140" ht="9.75" customHeight="1" x14ac:dyDescent="0.2"/>
    <row r="2141" ht="9.75" customHeight="1" x14ac:dyDescent="0.2"/>
    <row r="2142" ht="9.75" customHeight="1" x14ac:dyDescent="0.2"/>
    <row r="2143" ht="9.75" customHeight="1" x14ac:dyDescent="0.2"/>
    <row r="2144" ht="9.75" customHeight="1" x14ac:dyDescent="0.2"/>
    <row r="2145" ht="9.75" customHeight="1" x14ac:dyDescent="0.2"/>
    <row r="2146" ht="9.75" customHeight="1" x14ac:dyDescent="0.2"/>
    <row r="2147" ht="9.75" customHeight="1" x14ac:dyDescent="0.2"/>
    <row r="2148" ht="9.75" customHeight="1" x14ac:dyDescent="0.2"/>
    <row r="2149" ht="9.75" customHeight="1" x14ac:dyDescent="0.2"/>
    <row r="2150" ht="9.75" customHeight="1" x14ac:dyDescent="0.2"/>
    <row r="2151" ht="9.75" customHeight="1" x14ac:dyDescent="0.2"/>
    <row r="2152" ht="9.75" customHeight="1" x14ac:dyDescent="0.2"/>
    <row r="2153" ht="9.75" customHeight="1" x14ac:dyDescent="0.2"/>
    <row r="2154" ht="9.75" customHeight="1" x14ac:dyDescent="0.2"/>
    <row r="2155" ht="9.75" customHeight="1" x14ac:dyDescent="0.2"/>
    <row r="2156" ht="9.75" customHeight="1" x14ac:dyDescent="0.2"/>
    <row r="2157" ht="9.75" customHeight="1" x14ac:dyDescent="0.2"/>
    <row r="2158" ht="9.75" customHeight="1" x14ac:dyDescent="0.2"/>
    <row r="2159" ht="9.75" customHeight="1" x14ac:dyDescent="0.2"/>
    <row r="2160" ht="9.75" customHeight="1" x14ac:dyDescent="0.2"/>
    <row r="2161" ht="9.75" customHeight="1" x14ac:dyDescent="0.2"/>
    <row r="2162" ht="9.75" customHeight="1" x14ac:dyDescent="0.2"/>
    <row r="2163" ht="9.75" customHeight="1" x14ac:dyDescent="0.2"/>
    <row r="2164" ht="9.75" customHeight="1" x14ac:dyDescent="0.2"/>
    <row r="2165" ht="9.75" customHeight="1" x14ac:dyDescent="0.2"/>
    <row r="2166" ht="9.75" customHeight="1" x14ac:dyDescent="0.2"/>
    <row r="2167" ht="9.75" customHeight="1" x14ac:dyDescent="0.2"/>
    <row r="2168" ht="9.75" customHeight="1" x14ac:dyDescent="0.2"/>
    <row r="2169" ht="9.75" customHeight="1" x14ac:dyDescent="0.2"/>
    <row r="2170" ht="9.75" customHeight="1" x14ac:dyDescent="0.2"/>
    <row r="2171" ht="9.75" customHeight="1" x14ac:dyDescent="0.2"/>
    <row r="2172" ht="9.75" customHeight="1" x14ac:dyDescent="0.2"/>
    <row r="2173" ht="9.75" customHeight="1" x14ac:dyDescent="0.2"/>
    <row r="2174" ht="9.75" customHeight="1" x14ac:dyDescent="0.2"/>
    <row r="2175" ht="9.75" customHeight="1" x14ac:dyDescent="0.2"/>
    <row r="2176" ht="9.75" customHeight="1" x14ac:dyDescent="0.2"/>
    <row r="2177" ht="9.75" customHeight="1" x14ac:dyDescent="0.2"/>
    <row r="2178" ht="9.75" customHeight="1" x14ac:dyDescent="0.2"/>
    <row r="2179" ht="9.75" customHeight="1" x14ac:dyDescent="0.2"/>
    <row r="2180" ht="9.75" customHeight="1" x14ac:dyDescent="0.2"/>
    <row r="2181" ht="9.75" customHeight="1" x14ac:dyDescent="0.2"/>
    <row r="2182" ht="9.75" customHeight="1" x14ac:dyDescent="0.2"/>
    <row r="2183" ht="9.75" customHeight="1" x14ac:dyDescent="0.2"/>
    <row r="2184" ht="9.75" customHeight="1" x14ac:dyDescent="0.2"/>
    <row r="2185" ht="9.75" customHeight="1" x14ac:dyDescent="0.2"/>
    <row r="2186" ht="9.75" customHeight="1" x14ac:dyDescent="0.2"/>
    <row r="2187" ht="9.75" customHeight="1" x14ac:dyDescent="0.2"/>
    <row r="2188" ht="9.75" customHeight="1" x14ac:dyDescent="0.2"/>
    <row r="2189" ht="9.75" customHeight="1" x14ac:dyDescent="0.2"/>
    <row r="2190" ht="9.75" customHeight="1" x14ac:dyDescent="0.2"/>
    <row r="2191" ht="9.75" customHeight="1" x14ac:dyDescent="0.2"/>
    <row r="2192" ht="9.75" customHeight="1" x14ac:dyDescent="0.2"/>
    <row r="2193" ht="9.75" customHeight="1" x14ac:dyDescent="0.2"/>
    <row r="2194" ht="9.75" customHeight="1" x14ac:dyDescent="0.2"/>
    <row r="2195" ht="9.75" customHeight="1" x14ac:dyDescent="0.2"/>
    <row r="2196" ht="9.75" customHeight="1" x14ac:dyDescent="0.2"/>
    <row r="2197" ht="9.75" customHeight="1" x14ac:dyDescent="0.2"/>
    <row r="2198" ht="9.75" customHeight="1" x14ac:dyDescent="0.2"/>
    <row r="2199" ht="9.75" customHeight="1" x14ac:dyDescent="0.2"/>
    <row r="2200" ht="9.75" customHeight="1" x14ac:dyDescent="0.2"/>
    <row r="2201" ht="9.75" customHeight="1" x14ac:dyDescent="0.2"/>
    <row r="2202" ht="9.75" customHeight="1" x14ac:dyDescent="0.2"/>
    <row r="2203" ht="9.75" customHeight="1" x14ac:dyDescent="0.2"/>
    <row r="2204" ht="9.75" customHeight="1" x14ac:dyDescent="0.2"/>
    <row r="2205" ht="9.75" customHeight="1" x14ac:dyDescent="0.2"/>
    <row r="2206" ht="9.75" customHeight="1" x14ac:dyDescent="0.2"/>
    <row r="2207" ht="9.75" customHeight="1" x14ac:dyDescent="0.2"/>
    <row r="2208" ht="9.75" customHeight="1" x14ac:dyDescent="0.2"/>
    <row r="2209" ht="9.75" customHeight="1" x14ac:dyDescent="0.2"/>
    <row r="2210" ht="9.75" customHeight="1" x14ac:dyDescent="0.2"/>
    <row r="2211" ht="9.75" customHeight="1" x14ac:dyDescent="0.2"/>
    <row r="2212" ht="9.75" customHeight="1" x14ac:dyDescent="0.2"/>
    <row r="2213" ht="9.75" customHeight="1" x14ac:dyDescent="0.2"/>
    <row r="2214" ht="9.75" customHeight="1" x14ac:dyDescent="0.2"/>
    <row r="2215" ht="9.75" customHeight="1" x14ac:dyDescent="0.2"/>
    <row r="2216" ht="9.75" customHeight="1" x14ac:dyDescent="0.2"/>
    <row r="2217" ht="9.75" customHeight="1" x14ac:dyDescent="0.2"/>
    <row r="2218" ht="9.75" customHeight="1" x14ac:dyDescent="0.2"/>
    <row r="2219" ht="9.75" customHeight="1" x14ac:dyDescent="0.2"/>
    <row r="2220" ht="9.75" customHeight="1" x14ac:dyDescent="0.2"/>
    <row r="2221" ht="9.75" customHeight="1" x14ac:dyDescent="0.2"/>
    <row r="2222" ht="9.75" customHeight="1" x14ac:dyDescent="0.2"/>
    <row r="2223" ht="9.75" customHeight="1" x14ac:dyDescent="0.2"/>
    <row r="2224" ht="9.75" customHeight="1" x14ac:dyDescent="0.2"/>
    <row r="2225" ht="9.75" customHeight="1" x14ac:dyDescent="0.2"/>
    <row r="2226" ht="9.75" customHeight="1" x14ac:dyDescent="0.2"/>
    <row r="2227" ht="9.75" customHeight="1" x14ac:dyDescent="0.2"/>
    <row r="2228" ht="9.75" customHeight="1" x14ac:dyDescent="0.2"/>
    <row r="2229" ht="9.75" customHeight="1" x14ac:dyDescent="0.2"/>
    <row r="2230" ht="9.75" customHeight="1" x14ac:dyDescent="0.2"/>
    <row r="2231" ht="9.75" customHeight="1" x14ac:dyDescent="0.2"/>
    <row r="2232" ht="9.75" customHeight="1" x14ac:dyDescent="0.2"/>
    <row r="2233" ht="9.75" customHeight="1" x14ac:dyDescent="0.2"/>
    <row r="2234" ht="9.75" customHeight="1" x14ac:dyDescent="0.2"/>
    <row r="2235" ht="9.75" customHeight="1" x14ac:dyDescent="0.2"/>
    <row r="2236" ht="9.75" customHeight="1" x14ac:dyDescent="0.2"/>
    <row r="2237" ht="9.75" customHeight="1" x14ac:dyDescent="0.2"/>
    <row r="2238" ht="9.75" customHeight="1" x14ac:dyDescent="0.2"/>
    <row r="2239" ht="9.75" customHeight="1" x14ac:dyDescent="0.2"/>
    <row r="2240" ht="9.75" customHeight="1" x14ac:dyDescent="0.2"/>
    <row r="2241" ht="9.75" customHeight="1" x14ac:dyDescent="0.2"/>
    <row r="2242" ht="9.75" customHeight="1" x14ac:dyDescent="0.2"/>
    <row r="2243" ht="9.75" customHeight="1" x14ac:dyDescent="0.2"/>
    <row r="2244" ht="9.75" customHeight="1" x14ac:dyDescent="0.2"/>
    <row r="2245" ht="9.75" customHeight="1" x14ac:dyDescent="0.2"/>
    <row r="2246" ht="9.75" customHeight="1" x14ac:dyDescent="0.2"/>
    <row r="2247" ht="9.75" customHeight="1" x14ac:dyDescent="0.2"/>
    <row r="2248" ht="9.75" customHeight="1" x14ac:dyDescent="0.2"/>
    <row r="2249" ht="9.75" customHeight="1" x14ac:dyDescent="0.2"/>
    <row r="2250" ht="9.75" customHeight="1" x14ac:dyDescent="0.2"/>
    <row r="2251" ht="9.75" customHeight="1" x14ac:dyDescent="0.2"/>
    <row r="2252" ht="9.75" customHeight="1" x14ac:dyDescent="0.2"/>
    <row r="2253" ht="9.75" customHeight="1" x14ac:dyDescent="0.2"/>
    <row r="2254" ht="9.75" customHeight="1" x14ac:dyDescent="0.2"/>
    <row r="2255" ht="9.75" customHeight="1" x14ac:dyDescent="0.2"/>
    <row r="2256" ht="9.75" customHeight="1" x14ac:dyDescent="0.2"/>
    <row r="2257" ht="9.75" customHeight="1" x14ac:dyDescent="0.2"/>
    <row r="2258" ht="9.75" customHeight="1" x14ac:dyDescent="0.2"/>
    <row r="2259" ht="9.75" customHeight="1" x14ac:dyDescent="0.2"/>
    <row r="2260" ht="9.75" customHeight="1" x14ac:dyDescent="0.2"/>
    <row r="2261" ht="9.75" customHeight="1" x14ac:dyDescent="0.2"/>
    <row r="2262" ht="9.75" customHeight="1" x14ac:dyDescent="0.2"/>
    <row r="2263" ht="9.75" customHeight="1" x14ac:dyDescent="0.2"/>
    <row r="2264" ht="9.75" customHeight="1" x14ac:dyDescent="0.2"/>
    <row r="2265" ht="9.75" customHeight="1" x14ac:dyDescent="0.2"/>
    <row r="2266" ht="9.75" customHeight="1" x14ac:dyDescent="0.2"/>
    <row r="2267" ht="9.75" customHeight="1" x14ac:dyDescent="0.2"/>
    <row r="2268" ht="9.75" customHeight="1" x14ac:dyDescent="0.2"/>
    <row r="2269" ht="9.75" customHeight="1" x14ac:dyDescent="0.2"/>
    <row r="2270" ht="9.75" customHeight="1" x14ac:dyDescent="0.2"/>
    <row r="2271" ht="9.75" customHeight="1" x14ac:dyDescent="0.2"/>
    <row r="2272" ht="9.75" customHeight="1" x14ac:dyDescent="0.2"/>
    <row r="2273" ht="9.75" customHeight="1" x14ac:dyDescent="0.2"/>
    <row r="2274" ht="9.75" customHeight="1" x14ac:dyDescent="0.2"/>
    <row r="2275" ht="9.75" customHeight="1" x14ac:dyDescent="0.2"/>
    <row r="2276" ht="9.75" customHeight="1" x14ac:dyDescent="0.2"/>
    <row r="2277" ht="9.75" customHeight="1" x14ac:dyDescent="0.2"/>
    <row r="2278" ht="9.75" customHeight="1" x14ac:dyDescent="0.2"/>
    <row r="2279" ht="9.75" customHeight="1" x14ac:dyDescent="0.2"/>
    <row r="2280" ht="9.75" customHeight="1" x14ac:dyDescent="0.2"/>
    <row r="2281" ht="9.75" customHeight="1" x14ac:dyDescent="0.2"/>
    <row r="2282" ht="9.75" customHeight="1" x14ac:dyDescent="0.2"/>
    <row r="2283" ht="9.75" customHeight="1" x14ac:dyDescent="0.2"/>
    <row r="2284" ht="9.75" customHeight="1" x14ac:dyDescent="0.2"/>
    <row r="2285" ht="9.75" customHeight="1" x14ac:dyDescent="0.2"/>
    <row r="2286" ht="9.75" customHeight="1" x14ac:dyDescent="0.2"/>
    <row r="2287" ht="9.75" customHeight="1" x14ac:dyDescent="0.2"/>
    <row r="2288" ht="9.75" customHeight="1" x14ac:dyDescent="0.2"/>
    <row r="2289" ht="9.75" customHeight="1" x14ac:dyDescent="0.2"/>
    <row r="2290" ht="9.75" customHeight="1" x14ac:dyDescent="0.2"/>
    <row r="2291" ht="9.75" customHeight="1" x14ac:dyDescent="0.2"/>
    <row r="2292" ht="9.75" customHeight="1" x14ac:dyDescent="0.2"/>
    <row r="2293" ht="9.75" customHeight="1" x14ac:dyDescent="0.2"/>
    <row r="2294" ht="9.75" customHeight="1" x14ac:dyDescent="0.2"/>
    <row r="2295" ht="9.75" customHeight="1" x14ac:dyDescent="0.2"/>
    <row r="2296" ht="9.75" customHeight="1" x14ac:dyDescent="0.2"/>
    <row r="2297" ht="9.75" customHeight="1" x14ac:dyDescent="0.2"/>
    <row r="2298" ht="9.75" customHeight="1" x14ac:dyDescent="0.2"/>
    <row r="2299" ht="9.75" customHeight="1" x14ac:dyDescent="0.2"/>
    <row r="2300" ht="9.75" customHeight="1" x14ac:dyDescent="0.2"/>
    <row r="2301" ht="9.75" customHeight="1" x14ac:dyDescent="0.2"/>
    <row r="2302" ht="9.75" customHeight="1" x14ac:dyDescent="0.2"/>
    <row r="2303" ht="9.75" customHeight="1" x14ac:dyDescent="0.2"/>
    <row r="2304" ht="9.75" customHeight="1" x14ac:dyDescent="0.2"/>
    <row r="2305" ht="9.75" customHeight="1" x14ac:dyDescent="0.2"/>
    <row r="2306" ht="9.75" customHeight="1" x14ac:dyDescent="0.2"/>
    <row r="2307" ht="9.75" customHeight="1" x14ac:dyDescent="0.2"/>
    <row r="2308" ht="9.75" customHeight="1" x14ac:dyDescent="0.2"/>
    <row r="2309" ht="9.75" customHeight="1" x14ac:dyDescent="0.2"/>
    <row r="2310" ht="9.75" customHeight="1" x14ac:dyDescent="0.2"/>
    <row r="2311" ht="9.75" customHeight="1" x14ac:dyDescent="0.2"/>
    <row r="2312" ht="9.75" customHeight="1" x14ac:dyDescent="0.2"/>
    <row r="2313" ht="9.75" customHeight="1" x14ac:dyDescent="0.2"/>
    <row r="2314" ht="9.75" customHeight="1" x14ac:dyDescent="0.2"/>
    <row r="2315" ht="9.75" customHeight="1" x14ac:dyDescent="0.2"/>
    <row r="2316" ht="9.75" customHeight="1" x14ac:dyDescent="0.2"/>
    <row r="2317" ht="9.75" customHeight="1" x14ac:dyDescent="0.2"/>
    <row r="2318" ht="9.75" customHeight="1" x14ac:dyDescent="0.2"/>
    <row r="2319" ht="9.75" customHeight="1" x14ac:dyDescent="0.2"/>
    <row r="2320" ht="9.75" customHeight="1" x14ac:dyDescent="0.2"/>
    <row r="2321" ht="9.75" customHeight="1" x14ac:dyDescent="0.2"/>
    <row r="2322" ht="9.75" customHeight="1" x14ac:dyDescent="0.2"/>
    <row r="2323" ht="9.75" customHeight="1" x14ac:dyDescent="0.2"/>
    <row r="2324" ht="9.75" customHeight="1" x14ac:dyDescent="0.2"/>
    <row r="2325" ht="9.75" customHeight="1" x14ac:dyDescent="0.2"/>
    <row r="2326" ht="9.75" customHeight="1" x14ac:dyDescent="0.2"/>
    <row r="2327" ht="9.75" customHeight="1" x14ac:dyDescent="0.2"/>
    <row r="2328" ht="9.75" customHeight="1" x14ac:dyDescent="0.2"/>
    <row r="2329" ht="9.75" customHeight="1" x14ac:dyDescent="0.2"/>
    <row r="2330" ht="9.75" customHeight="1" x14ac:dyDescent="0.2"/>
    <row r="2331" ht="9.75" customHeight="1" x14ac:dyDescent="0.2"/>
    <row r="2332" ht="9.75" customHeight="1" x14ac:dyDescent="0.2"/>
    <row r="2333" ht="9.75" customHeight="1" x14ac:dyDescent="0.2"/>
    <row r="2334" ht="9.75" customHeight="1" x14ac:dyDescent="0.2"/>
    <row r="2335" ht="9.75" customHeight="1" x14ac:dyDescent="0.2"/>
    <row r="2336" ht="9.75" customHeight="1" x14ac:dyDescent="0.2"/>
    <row r="2337" ht="9.75" customHeight="1" x14ac:dyDescent="0.2"/>
    <row r="2338" ht="9.75" customHeight="1" x14ac:dyDescent="0.2"/>
    <row r="2339" ht="9.75" customHeight="1" x14ac:dyDescent="0.2"/>
    <row r="2340" ht="9.75" customHeight="1" x14ac:dyDescent="0.2"/>
    <row r="2341" ht="9.75" customHeight="1" x14ac:dyDescent="0.2"/>
    <row r="2342" ht="9.75" customHeight="1" x14ac:dyDescent="0.2"/>
    <row r="2343" ht="9.75" customHeight="1" x14ac:dyDescent="0.2"/>
    <row r="2344" ht="9.75" customHeight="1" x14ac:dyDescent="0.2"/>
    <row r="2345" ht="9.75" customHeight="1" x14ac:dyDescent="0.2"/>
    <row r="2346" ht="9.75" customHeight="1" x14ac:dyDescent="0.2"/>
    <row r="2347" ht="9.75" customHeight="1" x14ac:dyDescent="0.2"/>
    <row r="2348" ht="9.75" customHeight="1" x14ac:dyDescent="0.2"/>
    <row r="2349" ht="9.75" customHeight="1" x14ac:dyDescent="0.2"/>
    <row r="2350" ht="9.75" customHeight="1" x14ac:dyDescent="0.2"/>
    <row r="2351" ht="9.75" customHeight="1" x14ac:dyDescent="0.2"/>
    <row r="2352" ht="9.75" customHeight="1" x14ac:dyDescent="0.2"/>
    <row r="2353" ht="9.75" customHeight="1" x14ac:dyDescent="0.2"/>
    <row r="2354" ht="9.75" customHeight="1" x14ac:dyDescent="0.2"/>
    <row r="2355" ht="9.75" customHeight="1" x14ac:dyDescent="0.2"/>
    <row r="2356" ht="9.75" customHeight="1" x14ac:dyDescent="0.2"/>
    <row r="2357" ht="9.75" customHeight="1" x14ac:dyDescent="0.2"/>
    <row r="2358" ht="9.75" customHeight="1" x14ac:dyDescent="0.2"/>
    <row r="2359" ht="9.75" customHeight="1" x14ac:dyDescent="0.2"/>
    <row r="2360" ht="9.75" customHeight="1" x14ac:dyDescent="0.2"/>
    <row r="2361" ht="9.75" customHeight="1" x14ac:dyDescent="0.2"/>
    <row r="2362" ht="9.75" customHeight="1" x14ac:dyDescent="0.2"/>
    <row r="2363" ht="9.75" customHeight="1" x14ac:dyDescent="0.2"/>
    <row r="2364" ht="9.75" customHeight="1" x14ac:dyDescent="0.2"/>
    <row r="2365" ht="9.75" customHeight="1" x14ac:dyDescent="0.2"/>
    <row r="2366" ht="9.75" customHeight="1" x14ac:dyDescent="0.2"/>
    <row r="2367" ht="9.75" customHeight="1" x14ac:dyDescent="0.2"/>
    <row r="2368" ht="9.75" customHeight="1" x14ac:dyDescent="0.2"/>
    <row r="2369" ht="9.75" customHeight="1" x14ac:dyDescent="0.2"/>
    <row r="2370" ht="9.75" customHeight="1" x14ac:dyDescent="0.2"/>
    <row r="2371" ht="9.75" customHeight="1" x14ac:dyDescent="0.2"/>
    <row r="2372" ht="9.75" customHeight="1" x14ac:dyDescent="0.2"/>
    <row r="2373" ht="9.75" customHeight="1" x14ac:dyDescent="0.2"/>
    <row r="2374" ht="9.75" customHeight="1" x14ac:dyDescent="0.2"/>
    <row r="2375" ht="9.75" customHeight="1" x14ac:dyDescent="0.2"/>
    <row r="2376" ht="9.75" customHeight="1" x14ac:dyDescent="0.2"/>
    <row r="2377" ht="9.75" customHeight="1" x14ac:dyDescent="0.2"/>
    <row r="2378" ht="9.75" customHeight="1" x14ac:dyDescent="0.2"/>
    <row r="2379" ht="9.75" customHeight="1" x14ac:dyDescent="0.2"/>
    <row r="2380" ht="9.75" customHeight="1" x14ac:dyDescent="0.2"/>
    <row r="2381" ht="9.75" customHeight="1" x14ac:dyDescent="0.2"/>
    <row r="2382" ht="9.75" customHeight="1" x14ac:dyDescent="0.2"/>
    <row r="2383" ht="9.75" customHeight="1" x14ac:dyDescent="0.2"/>
    <row r="2384" ht="9.75" customHeight="1" x14ac:dyDescent="0.2"/>
    <row r="2385" ht="9.75" customHeight="1" x14ac:dyDescent="0.2"/>
    <row r="2386" ht="9.75" customHeight="1" x14ac:dyDescent="0.2"/>
    <row r="2387" ht="9.75" customHeight="1" x14ac:dyDescent="0.2"/>
    <row r="2388" ht="9.75" customHeight="1" x14ac:dyDescent="0.2"/>
    <row r="2389" ht="9.75" customHeight="1" x14ac:dyDescent="0.2"/>
    <row r="2390" ht="9.75" customHeight="1" x14ac:dyDescent="0.2"/>
    <row r="2391" ht="9.75" customHeight="1" x14ac:dyDescent="0.2"/>
    <row r="2392" ht="9.75" customHeight="1" x14ac:dyDescent="0.2"/>
    <row r="2393" ht="9.75" customHeight="1" x14ac:dyDescent="0.2"/>
    <row r="2394" ht="9.75" customHeight="1" x14ac:dyDescent="0.2"/>
    <row r="2395" ht="9.75" customHeight="1" x14ac:dyDescent="0.2"/>
    <row r="2396" ht="9.75" customHeight="1" x14ac:dyDescent="0.2"/>
    <row r="2397" ht="9.75" customHeight="1" x14ac:dyDescent="0.2"/>
    <row r="2398" ht="9.75" customHeight="1" x14ac:dyDescent="0.2"/>
    <row r="2399" ht="9.75" customHeight="1" x14ac:dyDescent="0.2"/>
    <row r="2400" ht="9.75" customHeight="1" x14ac:dyDescent="0.2"/>
    <row r="2401" ht="9.75" customHeight="1" x14ac:dyDescent="0.2"/>
    <row r="2402" ht="9.75" customHeight="1" x14ac:dyDescent="0.2"/>
    <row r="2403" ht="9.75" customHeight="1" x14ac:dyDescent="0.2"/>
    <row r="2404" ht="9.75" customHeight="1" x14ac:dyDescent="0.2"/>
    <row r="2405" ht="9.75" customHeight="1" x14ac:dyDescent="0.2"/>
    <row r="2406" ht="9.75" customHeight="1" x14ac:dyDescent="0.2"/>
    <row r="2407" ht="9.75" customHeight="1" x14ac:dyDescent="0.2"/>
    <row r="2408" ht="9.75" customHeight="1" x14ac:dyDescent="0.2"/>
    <row r="2409" ht="9.75" customHeight="1" x14ac:dyDescent="0.2"/>
    <row r="2410" ht="9.75" customHeight="1" x14ac:dyDescent="0.2"/>
    <row r="2411" ht="9.75" customHeight="1" x14ac:dyDescent="0.2"/>
    <row r="2412" ht="9.75" customHeight="1" x14ac:dyDescent="0.2"/>
    <row r="2413" ht="9.75" customHeight="1" x14ac:dyDescent="0.2"/>
    <row r="2414" ht="9.75" customHeight="1" x14ac:dyDescent="0.2"/>
    <row r="2415" ht="9.75" customHeight="1" x14ac:dyDescent="0.2"/>
    <row r="2416" ht="9.75" customHeight="1" x14ac:dyDescent="0.2"/>
    <row r="2417" ht="9.75" customHeight="1" x14ac:dyDescent="0.2"/>
    <row r="2418" ht="9.75" customHeight="1" x14ac:dyDescent="0.2"/>
    <row r="2419" ht="9.75" customHeight="1" x14ac:dyDescent="0.2"/>
    <row r="2420" ht="9.75" customHeight="1" x14ac:dyDescent="0.2"/>
    <row r="2421" ht="9.75" customHeight="1" x14ac:dyDescent="0.2"/>
    <row r="2422" ht="9.75" customHeight="1" x14ac:dyDescent="0.2"/>
    <row r="2423" ht="9.75" customHeight="1" x14ac:dyDescent="0.2"/>
    <row r="2424" ht="9.75" customHeight="1" x14ac:dyDescent="0.2"/>
    <row r="2425" ht="9.75" customHeight="1" x14ac:dyDescent="0.2"/>
    <row r="2426" ht="9.75" customHeight="1" x14ac:dyDescent="0.2"/>
    <row r="2427" ht="9.75" customHeight="1" x14ac:dyDescent="0.2"/>
    <row r="2428" ht="9.75" customHeight="1" x14ac:dyDescent="0.2"/>
    <row r="2429" ht="9.75" customHeight="1" x14ac:dyDescent="0.2"/>
    <row r="2430" ht="9.75" customHeight="1" x14ac:dyDescent="0.2"/>
    <row r="2431" ht="9.75" customHeight="1" x14ac:dyDescent="0.2"/>
    <row r="2432" ht="9.75" customHeight="1" x14ac:dyDescent="0.2"/>
    <row r="2433" ht="9.75" customHeight="1" x14ac:dyDescent="0.2"/>
    <row r="2434" ht="9.75" customHeight="1" x14ac:dyDescent="0.2"/>
    <row r="2435" ht="9.75" customHeight="1" x14ac:dyDescent="0.2"/>
    <row r="2436" ht="9.75" customHeight="1" x14ac:dyDescent="0.2"/>
    <row r="2437" ht="9.75" customHeight="1" x14ac:dyDescent="0.2"/>
    <row r="2438" ht="9.75" customHeight="1" x14ac:dyDescent="0.2"/>
    <row r="2439" ht="9.75" customHeight="1" x14ac:dyDescent="0.2"/>
    <row r="2440" ht="9.75" customHeight="1" x14ac:dyDescent="0.2"/>
    <row r="2441" ht="9.75" customHeight="1" x14ac:dyDescent="0.2"/>
    <row r="2442" ht="9.75" customHeight="1" x14ac:dyDescent="0.2"/>
    <row r="2443" ht="9.75" customHeight="1" x14ac:dyDescent="0.2"/>
    <row r="2444" ht="9.75" customHeight="1" x14ac:dyDescent="0.2"/>
    <row r="2445" ht="9.75" customHeight="1" x14ac:dyDescent="0.2"/>
    <row r="2446" ht="9.75" customHeight="1" x14ac:dyDescent="0.2"/>
    <row r="2447" ht="9.75" customHeight="1" x14ac:dyDescent="0.2"/>
    <row r="2448" ht="9.75" customHeight="1" x14ac:dyDescent="0.2"/>
    <row r="2449" ht="9.75" customHeight="1" x14ac:dyDescent="0.2"/>
    <row r="2450" ht="9.75" customHeight="1" x14ac:dyDescent="0.2"/>
    <row r="2451" ht="9.75" customHeight="1" x14ac:dyDescent="0.2"/>
    <row r="2452" ht="9.75" customHeight="1" x14ac:dyDescent="0.2"/>
    <row r="2453" ht="9.75" customHeight="1" x14ac:dyDescent="0.2"/>
    <row r="2454" ht="9.75" customHeight="1" x14ac:dyDescent="0.2"/>
    <row r="2455" ht="9.75" customHeight="1" x14ac:dyDescent="0.2"/>
    <row r="2456" ht="9.75" customHeight="1" x14ac:dyDescent="0.2"/>
    <row r="2457" ht="9.75" customHeight="1" x14ac:dyDescent="0.2"/>
    <row r="2458" ht="9.75" customHeight="1" x14ac:dyDescent="0.2"/>
    <row r="2459" ht="9.75" customHeight="1" x14ac:dyDescent="0.2"/>
    <row r="2460" ht="9.75" customHeight="1" x14ac:dyDescent="0.2"/>
    <row r="2461" ht="9.75" customHeight="1" x14ac:dyDescent="0.2"/>
    <row r="2462" ht="9.75" customHeight="1" x14ac:dyDescent="0.2"/>
    <row r="2463" ht="9.75" customHeight="1" x14ac:dyDescent="0.2"/>
    <row r="2464" ht="9.75" customHeight="1" x14ac:dyDescent="0.2"/>
    <row r="2465" ht="9.75" customHeight="1" x14ac:dyDescent="0.2"/>
    <row r="2466" ht="9.75" customHeight="1" x14ac:dyDescent="0.2"/>
    <row r="2467" ht="9.75" customHeight="1" x14ac:dyDescent="0.2"/>
    <row r="2468" ht="9.75" customHeight="1" x14ac:dyDescent="0.2"/>
    <row r="2469" ht="9.75" customHeight="1" x14ac:dyDescent="0.2"/>
    <row r="2470" ht="9.75" customHeight="1" x14ac:dyDescent="0.2"/>
    <row r="2471" ht="9.75" customHeight="1" x14ac:dyDescent="0.2"/>
    <row r="2472" ht="9.75" customHeight="1" x14ac:dyDescent="0.2"/>
    <row r="2473" ht="9.75" customHeight="1" x14ac:dyDescent="0.2"/>
    <row r="2474" ht="9.75" customHeight="1" x14ac:dyDescent="0.2"/>
    <row r="2475" ht="9.75" customHeight="1" x14ac:dyDescent="0.2"/>
    <row r="2476" ht="9.75" customHeight="1" x14ac:dyDescent="0.2"/>
    <row r="2477" ht="9.75" customHeight="1" x14ac:dyDescent="0.2"/>
    <row r="2478" ht="9.75" customHeight="1" x14ac:dyDescent="0.2"/>
    <row r="2479" ht="9.75" customHeight="1" x14ac:dyDescent="0.2"/>
    <row r="2480" ht="9.75" customHeight="1" x14ac:dyDescent="0.2"/>
    <row r="2481" ht="9.75" customHeight="1" x14ac:dyDescent="0.2"/>
    <row r="2482" ht="9.75" customHeight="1" x14ac:dyDescent="0.2"/>
    <row r="2483" ht="9.75" customHeight="1" x14ac:dyDescent="0.2"/>
    <row r="2484" ht="9.75" customHeight="1" x14ac:dyDescent="0.2"/>
    <row r="2485" ht="9.75" customHeight="1" x14ac:dyDescent="0.2"/>
    <row r="2486" ht="9.75" customHeight="1" x14ac:dyDescent="0.2"/>
    <row r="2487" ht="9.75" customHeight="1" x14ac:dyDescent="0.2"/>
    <row r="2488" ht="9.75" customHeight="1" x14ac:dyDescent="0.2"/>
    <row r="2489" ht="9.75" customHeight="1" x14ac:dyDescent="0.2"/>
    <row r="2490" ht="9.75" customHeight="1" x14ac:dyDescent="0.2"/>
    <row r="2491" ht="9.75" customHeight="1" x14ac:dyDescent="0.2"/>
    <row r="2492" ht="9.75" customHeight="1" x14ac:dyDescent="0.2"/>
    <row r="2493" ht="9.75" customHeight="1" x14ac:dyDescent="0.2"/>
    <row r="2494" ht="9.75" customHeight="1" x14ac:dyDescent="0.2"/>
    <row r="2495" ht="9.75" customHeight="1" x14ac:dyDescent="0.2"/>
    <row r="2496" ht="9.75" customHeight="1" x14ac:dyDescent="0.2"/>
    <row r="2497" ht="9.75" customHeight="1" x14ac:dyDescent="0.2"/>
    <row r="2498" ht="9.75" customHeight="1" x14ac:dyDescent="0.2"/>
    <row r="2499" ht="9.75" customHeight="1" x14ac:dyDescent="0.2"/>
    <row r="2500" ht="9.75" customHeight="1" x14ac:dyDescent="0.2"/>
    <row r="2501" ht="9.75" customHeight="1" x14ac:dyDescent="0.2"/>
    <row r="2502" ht="9.75" customHeight="1" x14ac:dyDescent="0.2"/>
    <row r="2503" ht="9.75" customHeight="1" x14ac:dyDescent="0.2"/>
    <row r="2504" ht="9.75" customHeight="1" x14ac:dyDescent="0.2"/>
    <row r="2505" ht="9.75" customHeight="1" x14ac:dyDescent="0.2"/>
    <row r="2506" ht="9.75" customHeight="1" x14ac:dyDescent="0.2"/>
    <row r="2507" ht="9.75" customHeight="1" x14ac:dyDescent="0.2"/>
    <row r="2508" ht="9.75" customHeight="1" x14ac:dyDescent="0.2"/>
    <row r="2509" ht="9.75" customHeight="1" x14ac:dyDescent="0.2"/>
    <row r="2510" ht="9.75" customHeight="1" x14ac:dyDescent="0.2"/>
    <row r="2511" ht="9.75" customHeight="1" x14ac:dyDescent="0.2"/>
    <row r="2512" ht="9.75" customHeight="1" x14ac:dyDescent="0.2"/>
    <row r="2513" ht="9.75" customHeight="1" x14ac:dyDescent="0.2"/>
    <row r="2514" ht="9.75" customHeight="1" x14ac:dyDescent="0.2"/>
    <row r="2515" ht="9.75" customHeight="1" x14ac:dyDescent="0.2"/>
    <row r="2516" ht="9.75" customHeight="1" x14ac:dyDescent="0.2"/>
    <row r="2517" ht="9.75" customHeight="1" x14ac:dyDescent="0.2"/>
    <row r="2518" ht="9.75" customHeight="1" x14ac:dyDescent="0.2"/>
    <row r="2519" ht="9.75" customHeight="1" x14ac:dyDescent="0.2"/>
    <row r="2520" ht="9.75" customHeight="1" x14ac:dyDescent="0.2"/>
    <row r="2521" ht="9.75" customHeight="1" x14ac:dyDescent="0.2"/>
    <row r="2522" ht="9.75" customHeight="1" x14ac:dyDescent="0.2"/>
    <row r="2523" ht="9.75" customHeight="1" x14ac:dyDescent="0.2"/>
    <row r="2524" ht="9.75" customHeight="1" x14ac:dyDescent="0.2"/>
    <row r="2525" ht="9.75" customHeight="1" x14ac:dyDescent="0.2"/>
    <row r="2526" ht="9.75" customHeight="1" x14ac:dyDescent="0.2"/>
    <row r="2527" ht="9.75" customHeight="1" x14ac:dyDescent="0.2"/>
    <row r="2528" ht="9.75" customHeight="1" x14ac:dyDescent="0.2"/>
    <row r="2529" ht="9.75" customHeight="1" x14ac:dyDescent="0.2"/>
    <row r="2530" ht="9.75" customHeight="1" x14ac:dyDescent="0.2"/>
    <row r="2531" ht="9.75" customHeight="1" x14ac:dyDescent="0.2"/>
    <row r="2532" ht="9.75" customHeight="1" x14ac:dyDescent="0.2"/>
    <row r="2533" ht="9.75" customHeight="1" x14ac:dyDescent="0.2"/>
    <row r="2534" ht="9.75" customHeight="1" x14ac:dyDescent="0.2"/>
    <row r="2535" ht="9.75" customHeight="1" x14ac:dyDescent="0.2"/>
    <row r="2536" ht="9.75" customHeight="1" x14ac:dyDescent="0.2"/>
    <row r="2537" ht="9.75" customHeight="1" x14ac:dyDescent="0.2"/>
    <row r="2538" ht="9.75" customHeight="1" x14ac:dyDescent="0.2"/>
    <row r="2539" ht="9.75" customHeight="1" x14ac:dyDescent="0.2"/>
    <row r="2540" ht="9.75" customHeight="1" x14ac:dyDescent="0.2"/>
    <row r="2541" ht="9.75" customHeight="1" x14ac:dyDescent="0.2"/>
    <row r="2542" ht="9.75" customHeight="1" x14ac:dyDescent="0.2"/>
    <row r="2543" ht="9.75" customHeight="1" x14ac:dyDescent="0.2"/>
    <row r="2544" ht="9.75" customHeight="1" x14ac:dyDescent="0.2"/>
    <row r="2545" ht="9.75" customHeight="1" x14ac:dyDescent="0.2"/>
    <row r="2546" ht="9.75" customHeight="1" x14ac:dyDescent="0.2"/>
    <row r="2547" ht="9.75" customHeight="1" x14ac:dyDescent="0.2"/>
    <row r="2548" ht="9.75" customHeight="1" x14ac:dyDescent="0.2"/>
    <row r="2549" ht="9.75" customHeight="1" x14ac:dyDescent="0.2"/>
    <row r="2550" ht="9.75" customHeight="1" x14ac:dyDescent="0.2"/>
    <row r="2551" ht="9.75" customHeight="1" x14ac:dyDescent="0.2"/>
    <row r="2552" ht="9.75" customHeight="1" x14ac:dyDescent="0.2"/>
    <row r="2553" ht="9.75" customHeight="1" x14ac:dyDescent="0.2"/>
    <row r="2554" ht="9.75" customHeight="1" x14ac:dyDescent="0.2"/>
    <row r="2555" ht="9.75" customHeight="1" x14ac:dyDescent="0.2"/>
    <row r="2556" ht="9.75" customHeight="1" x14ac:dyDescent="0.2"/>
    <row r="2557" ht="9.75" customHeight="1" x14ac:dyDescent="0.2"/>
    <row r="2558" ht="9.75" customHeight="1" x14ac:dyDescent="0.2"/>
    <row r="2559" ht="9.75" customHeight="1" x14ac:dyDescent="0.2"/>
    <row r="2560" ht="9.75" customHeight="1" x14ac:dyDescent="0.2"/>
    <row r="2561" ht="9.75" customHeight="1" x14ac:dyDescent="0.2"/>
    <row r="2562" ht="9.75" customHeight="1" x14ac:dyDescent="0.2"/>
    <row r="2563" ht="9.75" customHeight="1" x14ac:dyDescent="0.2"/>
    <row r="2564" ht="9.75" customHeight="1" x14ac:dyDescent="0.2"/>
    <row r="2565" ht="9.75" customHeight="1" x14ac:dyDescent="0.2"/>
    <row r="2566" ht="9.75" customHeight="1" x14ac:dyDescent="0.2"/>
    <row r="2567" ht="9.75" customHeight="1" x14ac:dyDescent="0.2"/>
    <row r="2568" ht="9.75" customHeight="1" x14ac:dyDescent="0.2"/>
    <row r="2569" ht="9.75" customHeight="1" x14ac:dyDescent="0.2"/>
    <row r="2570" ht="9.75" customHeight="1" x14ac:dyDescent="0.2"/>
    <row r="2571" ht="9.75" customHeight="1" x14ac:dyDescent="0.2"/>
    <row r="2572" ht="9.75" customHeight="1" x14ac:dyDescent="0.2"/>
    <row r="2573" ht="9.75" customHeight="1" x14ac:dyDescent="0.2"/>
    <row r="2574" ht="9.75" customHeight="1" x14ac:dyDescent="0.2"/>
    <row r="2575" ht="9.75" customHeight="1" x14ac:dyDescent="0.2"/>
    <row r="2576" ht="9.75" customHeight="1" x14ac:dyDescent="0.2"/>
    <row r="2577" ht="9.75" customHeight="1" x14ac:dyDescent="0.2"/>
    <row r="2578" ht="9.75" customHeight="1" x14ac:dyDescent="0.2"/>
    <row r="2579" ht="9.75" customHeight="1" x14ac:dyDescent="0.2"/>
    <row r="2580" ht="9.75" customHeight="1" x14ac:dyDescent="0.2"/>
    <row r="2581" ht="9.75" customHeight="1" x14ac:dyDescent="0.2"/>
    <row r="2582" ht="9.75" customHeight="1" x14ac:dyDescent="0.2"/>
    <row r="2583" ht="9.75" customHeight="1" x14ac:dyDescent="0.2"/>
    <row r="2584" ht="9.75" customHeight="1" x14ac:dyDescent="0.2"/>
    <row r="2585" ht="9.75" customHeight="1" x14ac:dyDescent="0.2"/>
    <row r="2586" ht="9.75" customHeight="1" x14ac:dyDescent="0.2"/>
    <row r="2587" ht="9.75" customHeight="1" x14ac:dyDescent="0.2"/>
    <row r="2588" ht="9.75" customHeight="1" x14ac:dyDescent="0.2"/>
    <row r="2589" ht="9.75" customHeight="1" x14ac:dyDescent="0.2"/>
    <row r="2590" ht="9.75" customHeight="1" x14ac:dyDescent="0.2"/>
    <row r="2591" ht="9.75" customHeight="1" x14ac:dyDescent="0.2"/>
    <row r="2592" ht="9.75" customHeight="1" x14ac:dyDescent="0.2"/>
    <row r="2593" ht="9.75" customHeight="1" x14ac:dyDescent="0.2"/>
    <row r="2594" ht="9.75" customHeight="1" x14ac:dyDescent="0.2"/>
    <row r="2595" ht="9.75" customHeight="1" x14ac:dyDescent="0.2"/>
    <row r="2596" ht="9.75" customHeight="1" x14ac:dyDescent="0.2"/>
    <row r="2597" ht="9.75" customHeight="1" x14ac:dyDescent="0.2"/>
    <row r="2598" ht="9.75" customHeight="1" x14ac:dyDescent="0.2"/>
    <row r="2599" ht="9.75" customHeight="1" x14ac:dyDescent="0.2"/>
    <row r="2600" ht="9.75" customHeight="1" x14ac:dyDescent="0.2"/>
    <row r="2601" ht="9.75" customHeight="1" x14ac:dyDescent="0.2"/>
    <row r="2602" ht="9.75" customHeight="1" x14ac:dyDescent="0.2"/>
    <row r="2603" ht="9.75" customHeight="1" x14ac:dyDescent="0.2"/>
    <row r="2604" ht="9.75" customHeight="1" x14ac:dyDescent="0.2"/>
    <row r="2605" ht="9.75" customHeight="1" x14ac:dyDescent="0.2"/>
    <row r="2606" ht="9.75" customHeight="1" x14ac:dyDescent="0.2"/>
    <row r="2607" ht="9.75" customHeight="1" x14ac:dyDescent="0.2"/>
    <row r="2608" ht="9.75" customHeight="1" x14ac:dyDescent="0.2"/>
    <row r="2609" ht="9.75" customHeight="1" x14ac:dyDescent="0.2"/>
    <row r="2610" ht="9.75" customHeight="1" x14ac:dyDescent="0.2"/>
    <row r="2611" ht="9.75" customHeight="1" x14ac:dyDescent="0.2"/>
    <row r="2612" ht="9.75" customHeight="1" x14ac:dyDescent="0.2"/>
    <row r="2613" ht="9.75" customHeight="1" x14ac:dyDescent="0.2"/>
    <row r="2614" ht="9.75" customHeight="1" x14ac:dyDescent="0.2"/>
    <row r="2615" ht="9.75" customHeight="1" x14ac:dyDescent="0.2"/>
    <row r="2616" ht="9.75" customHeight="1" x14ac:dyDescent="0.2"/>
    <row r="2617" ht="9.75" customHeight="1" x14ac:dyDescent="0.2"/>
    <row r="2618" ht="9.75" customHeight="1" x14ac:dyDescent="0.2"/>
    <row r="2619" ht="9.75" customHeight="1" x14ac:dyDescent="0.2"/>
    <row r="2620" ht="9.75" customHeight="1" x14ac:dyDescent="0.2"/>
    <row r="2621" ht="9.75" customHeight="1" x14ac:dyDescent="0.2"/>
    <row r="2622" ht="9.75" customHeight="1" x14ac:dyDescent="0.2"/>
    <row r="2623" ht="9.75" customHeight="1" x14ac:dyDescent="0.2"/>
    <row r="2624" ht="9.75" customHeight="1" x14ac:dyDescent="0.2"/>
    <row r="2625" ht="9.75" customHeight="1" x14ac:dyDescent="0.2"/>
    <row r="2626" ht="9.75" customHeight="1" x14ac:dyDescent="0.2"/>
    <row r="2627" ht="9.75" customHeight="1" x14ac:dyDescent="0.2"/>
    <row r="2628" ht="9.75" customHeight="1" x14ac:dyDescent="0.2"/>
    <row r="2629" ht="9.75" customHeight="1" x14ac:dyDescent="0.2"/>
    <row r="2630" ht="9.75" customHeight="1" x14ac:dyDescent="0.2"/>
    <row r="2631" ht="9.75" customHeight="1" x14ac:dyDescent="0.2"/>
    <row r="2632" ht="9.75" customHeight="1" x14ac:dyDescent="0.2"/>
    <row r="2633" ht="9.75" customHeight="1" x14ac:dyDescent="0.2"/>
    <row r="2634" ht="9.75" customHeight="1" x14ac:dyDescent="0.2"/>
    <row r="2635" ht="9.75" customHeight="1" x14ac:dyDescent="0.2"/>
    <row r="2636" ht="9.75" customHeight="1" x14ac:dyDescent="0.2"/>
    <row r="2637" ht="9.75" customHeight="1" x14ac:dyDescent="0.2"/>
    <row r="2638" ht="9.75" customHeight="1" x14ac:dyDescent="0.2"/>
    <row r="2639" ht="9.75" customHeight="1" x14ac:dyDescent="0.2"/>
    <row r="2640" ht="9.75" customHeight="1" x14ac:dyDescent="0.2"/>
    <row r="2641" ht="9.75" customHeight="1" x14ac:dyDescent="0.2"/>
    <row r="2642" ht="9.75" customHeight="1" x14ac:dyDescent="0.2"/>
    <row r="2643" ht="9.75" customHeight="1" x14ac:dyDescent="0.2"/>
    <row r="2644" ht="9.75" customHeight="1" x14ac:dyDescent="0.2"/>
    <row r="2645" ht="9.75" customHeight="1" x14ac:dyDescent="0.2"/>
    <row r="2646" ht="9.75" customHeight="1" x14ac:dyDescent="0.2"/>
    <row r="2647" ht="9.75" customHeight="1" x14ac:dyDescent="0.2"/>
    <row r="2648" ht="9.75" customHeight="1" x14ac:dyDescent="0.2"/>
    <row r="2649" ht="9.75" customHeight="1" x14ac:dyDescent="0.2"/>
    <row r="2650" ht="9.75" customHeight="1" x14ac:dyDescent="0.2"/>
    <row r="2651" ht="9.75" customHeight="1" x14ac:dyDescent="0.2"/>
    <row r="2652" ht="9.75" customHeight="1" x14ac:dyDescent="0.2"/>
    <row r="2653" ht="9.75" customHeight="1" x14ac:dyDescent="0.2"/>
    <row r="2654" ht="9.75" customHeight="1" x14ac:dyDescent="0.2"/>
    <row r="2655" ht="9.75" customHeight="1" x14ac:dyDescent="0.2"/>
    <row r="2656" ht="9.75" customHeight="1" x14ac:dyDescent="0.2"/>
    <row r="2657" ht="9.75" customHeight="1" x14ac:dyDescent="0.2"/>
    <row r="2658" ht="9.75" customHeight="1" x14ac:dyDescent="0.2"/>
    <row r="2659" ht="9.75" customHeight="1" x14ac:dyDescent="0.2"/>
    <row r="2660" ht="9.75" customHeight="1" x14ac:dyDescent="0.2"/>
    <row r="2661" ht="9.75" customHeight="1" x14ac:dyDescent="0.2"/>
    <row r="2662" ht="9.75" customHeight="1" x14ac:dyDescent="0.2"/>
    <row r="2663" ht="9.75" customHeight="1" x14ac:dyDescent="0.2"/>
    <row r="2664" ht="9.75" customHeight="1" x14ac:dyDescent="0.2"/>
    <row r="2665" ht="9.75" customHeight="1" x14ac:dyDescent="0.2"/>
    <row r="2666" ht="9.75" customHeight="1" x14ac:dyDescent="0.2"/>
    <row r="2667" ht="9.75" customHeight="1" x14ac:dyDescent="0.2"/>
    <row r="2668" ht="9.75" customHeight="1" x14ac:dyDescent="0.2"/>
    <row r="2669" ht="9.75" customHeight="1" x14ac:dyDescent="0.2"/>
    <row r="2670" ht="9.75" customHeight="1" x14ac:dyDescent="0.2"/>
    <row r="2671" ht="9.75" customHeight="1" x14ac:dyDescent="0.2"/>
    <row r="2672" ht="9.75" customHeight="1" x14ac:dyDescent="0.2"/>
    <row r="2673" ht="9.75" customHeight="1" x14ac:dyDescent="0.2"/>
    <row r="2674" ht="9.75" customHeight="1" x14ac:dyDescent="0.2"/>
    <row r="2675" ht="9.75" customHeight="1" x14ac:dyDescent="0.2"/>
    <row r="2676" ht="9.75" customHeight="1" x14ac:dyDescent="0.2"/>
    <row r="2677" ht="9.75" customHeight="1" x14ac:dyDescent="0.2"/>
    <row r="2678" ht="9.75" customHeight="1" x14ac:dyDescent="0.2"/>
    <row r="2679" ht="9.75" customHeight="1" x14ac:dyDescent="0.2"/>
    <row r="2680" ht="9.75" customHeight="1" x14ac:dyDescent="0.2"/>
    <row r="2681" ht="9.75" customHeight="1" x14ac:dyDescent="0.2"/>
    <row r="2682" ht="9.75" customHeight="1" x14ac:dyDescent="0.2"/>
    <row r="2683" ht="9.75" customHeight="1" x14ac:dyDescent="0.2"/>
    <row r="2684" ht="9.75" customHeight="1" x14ac:dyDescent="0.2"/>
    <row r="2685" ht="9.75" customHeight="1" x14ac:dyDescent="0.2"/>
    <row r="2686" ht="9.75" customHeight="1" x14ac:dyDescent="0.2"/>
    <row r="2687" ht="9.75" customHeight="1" x14ac:dyDescent="0.2"/>
    <row r="2688" ht="9.75" customHeight="1" x14ac:dyDescent="0.2"/>
    <row r="2689" ht="9.75" customHeight="1" x14ac:dyDescent="0.2"/>
    <row r="2690" ht="9.75" customHeight="1" x14ac:dyDescent="0.2"/>
    <row r="2691" ht="9.75" customHeight="1" x14ac:dyDescent="0.2"/>
    <row r="2692" ht="9.75" customHeight="1" x14ac:dyDescent="0.2"/>
    <row r="2693" ht="9.75" customHeight="1" x14ac:dyDescent="0.2"/>
    <row r="2694" ht="9.75" customHeight="1" x14ac:dyDescent="0.2"/>
    <row r="2695" ht="9.75" customHeight="1" x14ac:dyDescent="0.2"/>
    <row r="2696" ht="9.75" customHeight="1" x14ac:dyDescent="0.2"/>
    <row r="2697" ht="9.75" customHeight="1" x14ac:dyDescent="0.2"/>
    <row r="2698" ht="9.75" customHeight="1" x14ac:dyDescent="0.2"/>
    <row r="2699" ht="9.75" customHeight="1" x14ac:dyDescent="0.2"/>
    <row r="2700" ht="9.75" customHeight="1" x14ac:dyDescent="0.2"/>
    <row r="2701" ht="9.75" customHeight="1" x14ac:dyDescent="0.2"/>
    <row r="2702" ht="9.75" customHeight="1" x14ac:dyDescent="0.2"/>
    <row r="2703" ht="9.75" customHeight="1" x14ac:dyDescent="0.2"/>
    <row r="2704" ht="9.75" customHeight="1" x14ac:dyDescent="0.2"/>
    <row r="2705" ht="9.75" customHeight="1" x14ac:dyDescent="0.2"/>
    <row r="2706" ht="9.75" customHeight="1" x14ac:dyDescent="0.2"/>
    <row r="2707" ht="9.75" customHeight="1" x14ac:dyDescent="0.2"/>
    <row r="2708" ht="9.75" customHeight="1" x14ac:dyDescent="0.2"/>
    <row r="2709" ht="9.75" customHeight="1" x14ac:dyDescent="0.2"/>
    <row r="2710" ht="9.75" customHeight="1" x14ac:dyDescent="0.2"/>
    <row r="2711" ht="9.75" customHeight="1" x14ac:dyDescent="0.2"/>
    <row r="2712" ht="9.75" customHeight="1" x14ac:dyDescent="0.2"/>
    <row r="2713" ht="9.75" customHeight="1" x14ac:dyDescent="0.2"/>
    <row r="2714" ht="9.75" customHeight="1" x14ac:dyDescent="0.2"/>
    <row r="2715" ht="9.75" customHeight="1" x14ac:dyDescent="0.2"/>
    <row r="2716" ht="9.75" customHeight="1" x14ac:dyDescent="0.2"/>
    <row r="2717" ht="9.75" customHeight="1" x14ac:dyDescent="0.2"/>
    <row r="2718" ht="9.75" customHeight="1" x14ac:dyDescent="0.2"/>
    <row r="2719" ht="9.75" customHeight="1" x14ac:dyDescent="0.2"/>
    <row r="2720" ht="9.75" customHeight="1" x14ac:dyDescent="0.2"/>
    <row r="2721" ht="9.75" customHeight="1" x14ac:dyDescent="0.2"/>
    <row r="2722" ht="9.75" customHeight="1" x14ac:dyDescent="0.2"/>
    <row r="2723" ht="9.75" customHeight="1" x14ac:dyDescent="0.2"/>
    <row r="2724" ht="9.75" customHeight="1" x14ac:dyDescent="0.2"/>
    <row r="2725" ht="9.75" customHeight="1" x14ac:dyDescent="0.2"/>
    <row r="2726" ht="9.75" customHeight="1" x14ac:dyDescent="0.2"/>
    <row r="2727" ht="9.75" customHeight="1" x14ac:dyDescent="0.2"/>
    <row r="2728" ht="9.75" customHeight="1" x14ac:dyDescent="0.2"/>
    <row r="2729" ht="9.75" customHeight="1" x14ac:dyDescent="0.2"/>
    <row r="2730" ht="9.75" customHeight="1" x14ac:dyDescent="0.2"/>
    <row r="2731" ht="9.75" customHeight="1" x14ac:dyDescent="0.2"/>
    <row r="2732" ht="9.75" customHeight="1" x14ac:dyDescent="0.2"/>
    <row r="2733" ht="9.75" customHeight="1" x14ac:dyDescent="0.2"/>
    <row r="2734" ht="9.75" customHeight="1" x14ac:dyDescent="0.2"/>
    <row r="2735" ht="9.75" customHeight="1" x14ac:dyDescent="0.2"/>
    <row r="2736" ht="9.75" customHeight="1" x14ac:dyDescent="0.2"/>
    <row r="2737" ht="9.75" customHeight="1" x14ac:dyDescent="0.2"/>
    <row r="2738" ht="9.75" customHeight="1" x14ac:dyDescent="0.2"/>
    <row r="2739" ht="9.75" customHeight="1" x14ac:dyDescent="0.2"/>
    <row r="2740" ht="9.75" customHeight="1" x14ac:dyDescent="0.2"/>
    <row r="2741" ht="9.75" customHeight="1" x14ac:dyDescent="0.2"/>
    <row r="2742" ht="9.75" customHeight="1" x14ac:dyDescent="0.2"/>
    <row r="2743" ht="9.75" customHeight="1" x14ac:dyDescent="0.2"/>
    <row r="2744" ht="9.75" customHeight="1" x14ac:dyDescent="0.2"/>
    <row r="2745" ht="9.75" customHeight="1" x14ac:dyDescent="0.2"/>
    <row r="2746" ht="9.75" customHeight="1" x14ac:dyDescent="0.2"/>
    <row r="2747" ht="9.75" customHeight="1" x14ac:dyDescent="0.2"/>
    <row r="2748" ht="9.75" customHeight="1" x14ac:dyDescent="0.2"/>
    <row r="2749" ht="9.75" customHeight="1" x14ac:dyDescent="0.2"/>
    <row r="2750" ht="9.75" customHeight="1" x14ac:dyDescent="0.2"/>
    <row r="2751" ht="9.75" customHeight="1" x14ac:dyDescent="0.2"/>
    <row r="2752" ht="9.75" customHeight="1" x14ac:dyDescent="0.2"/>
    <row r="2753" ht="9.75" customHeight="1" x14ac:dyDescent="0.2"/>
    <row r="2754" ht="9.75" customHeight="1" x14ac:dyDescent="0.2"/>
    <row r="2755" ht="9.75" customHeight="1" x14ac:dyDescent="0.2"/>
    <row r="2756" ht="9.75" customHeight="1" x14ac:dyDescent="0.2"/>
    <row r="2757" ht="9.75" customHeight="1" x14ac:dyDescent="0.2"/>
    <row r="2758" ht="9.75" customHeight="1" x14ac:dyDescent="0.2"/>
    <row r="2759" ht="9.75" customHeight="1" x14ac:dyDescent="0.2"/>
    <row r="2760" ht="9.75" customHeight="1" x14ac:dyDescent="0.2"/>
    <row r="2761" ht="9.75" customHeight="1" x14ac:dyDescent="0.2"/>
    <row r="2762" ht="9.75" customHeight="1" x14ac:dyDescent="0.2"/>
    <row r="2763" ht="9.75" customHeight="1" x14ac:dyDescent="0.2"/>
    <row r="2764" ht="9.75" customHeight="1" x14ac:dyDescent="0.2"/>
    <row r="2765" ht="9.75" customHeight="1" x14ac:dyDescent="0.2"/>
    <row r="2766" ht="9.75" customHeight="1" x14ac:dyDescent="0.2"/>
    <row r="2767" ht="9.75" customHeight="1" x14ac:dyDescent="0.2"/>
    <row r="2768" ht="9.75" customHeight="1" x14ac:dyDescent="0.2"/>
    <row r="2769" ht="9.75" customHeight="1" x14ac:dyDescent="0.2"/>
    <row r="2770" ht="9.75" customHeight="1" x14ac:dyDescent="0.2"/>
    <row r="2771" ht="9.75" customHeight="1" x14ac:dyDescent="0.2"/>
    <row r="2772" ht="9.75" customHeight="1" x14ac:dyDescent="0.2"/>
    <row r="2773" ht="9.75" customHeight="1" x14ac:dyDescent="0.2"/>
    <row r="2774" ht="9.75" customHeight="1" x14ac:dyDescent="0.2"/>
    <row r="2775" ht="9.75" customHeight="1" x14ac:dyDescent="0.2"/>
    <row r="2776" ht="9.75" customHeight="1" x14ac:dyDescent="0.2"/>
    <row r="2777" ht="9.75" customHeight="1" x14ac:dyDescent="0.2"/>
    <row r="2778" ht="9.75" customHeight="1" x14ac:dyDescent="0.2"/>
    <row r="2779" ht="9.75" customHeight="1" x14ac:dyDescent="0.2"/>
    <row r="2780" ht="9.75" customHeight="1" x14ac:dyDescent="0.2"/>
    <row r="2781" ht="9.75" customHeight="1" x14ac:dyDescent="0.2"/>
    <row r="2782" ht="9.75" customHeight="1" x14ac:dyDescent="0.2"/>
    <row r="2783" ht="9.75" customHeight="1" x14ac:dyDescent="0.2"/>
    <row r="2784" ht="9.75" customHeight="1" x14ac:dyDescent="0.2"/>
    <row r="2785" ht="9.75" customHeight="1" x14ac:dyDescent="0.2"/>
    <row r="2786" ht="9.75" customHeight="1" x14ac:dyDescent="0.2"/>
    <row r="2787" ht="9.75" customHeight="1" x14ac:dyDescent="0.2"/>
    <row r="2788" ht="9.75" customHeight="1" x14ac:dyDescent="0.2"/>
    <row r="2789" ht="9.75" customHeight="1" x14ac:dyDescent="0.2"/>
    <row r="2790" ht="9.75" customHeight="1" x14ac:dyDescent="0.2"/>
    <row r="2791" ht="9.75" customHeight="1" x14ac:dyDescent="0.2"/>
    <row r="2792" ht="9.75" customHeight="1" x14ac:dyDescent="0.2"/>
    <row r="2793" ht="9.75" customHeight="1" x14ac:dyDescent="0.2"/>
    <row r="2794" ht="9.75" customHeight="1" x14ac:dyDescent="0.2"/>
    <row r="2795" ht="9.75" customHeight="1" x14ac:dyDescent="0.2"/>
    <row r="2796" ht="9.75" customHeight="1" x14ac:dyDescent="0.2"/>
    <row r="2797" ht="9.75" customHeight="1" x14ac:dyDescent="0.2"/>
    <row r="2798" ht="9.75" customHeight="1" x14ac:dyDescent="0.2"/>
    <row r="2799" ht="9.75" customHeight="1" x14ac:dyDescent="0.2"/>
    <row r="2800" ht="9.75" customHeight="1" x14ac:dyDescent="0.2"/>
    <row r="2801" ht="9.75" customHeight="1" x14ac:dyDescent="0.2"/>
    <row r="2802" ht="9.75" customHeight="1" x14ac:dyDescent="0.2"/>
    <row r="2803" ht="9.75" customHeight="1" x14ac:dyDescent="0.2"/>
    <row r="2804" ht="9.75" customHeight="1" x14ac:dyDescent="0.2"/>
    <row r="2805" ht="9.75" customHeight="1" x14ac:dyDescent="0.2"/>
    <row r="2806" ht="9.75" customHeight="1" x14ac:dyDescent="0.2"/>
    <row r="2807" ht="9.75" customHeight="1" x14ac:dyDescent="0.2"/>
    <row r="2808" ht="9.75" customHeight="1" x14ac:dyDescent="0.2"/>
    <row r="2809" ht="9.75" customHeight="1" x14ac:dyDescent="0.2"/>
    <row r="2810" ht="9.75" customHeight="1" x14ac:dyDescent="0.2"/>
    <row r="2811" ht="9.75" customHeight="1" x14ac:dyDescent="0.2"/>
    <row r="2812" ht="9.75" customHeight="1" x14ac:dyDescent="0.2"/>
    <row r="2813" ht="9.75" customHeight="1" x14ac:dyDescent="0.2"/>
    <row r="2814" ht="9.75" customHeight="1" x14ac:dyDescent="0.2"/>
    <row r="2815" ht="9.75" customHeight="1" x14ac:dyDescent="0.2"/>
    <row r="2816" ht="9.75" customHeight="1" x14ac:dyDescent="0.2"/>
    <row r="2817" ht="9.75" customHeight="1" x14ac:dyDescent="0.2"/>
    <row r="2818" ht="9.75" customHeight="1" x14ac:dyDescent="0.2"/>
    <row r="2819" ht="9.75" customHeight="1" x14ac:dyDescent="0.2"/>
    <row r="2820" ht="9.75" customHeight="1" x14ac:dyDescent="0.2"/>
    <row r="2821" ht="9.75" customHeight="1" x14ac:dyDescent="0.2"/>
    <row r="2822" ht="9.75" customHeight="1" x14ac:dyDescent="0.2"/>
    <row r="2823" ht="9.75" customHeight="1" x14ac:dyDescent="0.2"/>
    <row r="2824" ht="9.75" customHeight="1" x14ac:dyDescent="0.2"/>
    <row r="2825" ht="9.75" customHeight="1" x14ac:dyDescent="0.2"/>
    <row r="2826" ht="9.75" customHeight="1" x14ac:dyDescent="0.2"/>
    <row r="2827" ht="9.75" customHeight="1" x14ac:dyDescent="0.2"/>
    <row r="2828" ht="9.75" customHeight="1" x14ac:dyDescent="0.2"/>
    <row r="2829" ht="9.75" customHeight="1" x14ac:dyDescent="0.2"/>
    <row r="2830" ht="9.75" customHeight="1" x14ac:dyDescent="0.2"/>
    <row r="2831" ht="9.75" customHeight="1" x14ac:dyDescent="0.2"/>
    <row r="2832" ht="9.75" customHeight="1" x14ac:dyDescent="0.2"/>
    <row r="2833" ht="9.75" customHeight="1" x14ac:dyDescent="0.2"/>
    <row r="2834" ht="9.75" customHeight="1" x14ac:dyDescent="0.2"/>
    <row r="2835" ht="9.75" customHeight="1" x14ac:dyDescent="0.2"/>
    <row r="2836" ht="9.75" customHeight="1" x14ac:dyDescent="0.2"/>
    <row r="2837" ht="9.75" customHeight="1" x14ac:dyDescent="0.2"/>
    <row r="2838" ht="9.75" customHeight="1" x14ac:dyDescent="0.2"/>
    <row r="2839" ht="9.75" customHeight="1" x14ac:dyDescent="0.2"/>
    <row r="2840" ht="9.75" customHeight="1" x14ac:dyDescent="0.2"/>
    <row r="2841" ht="9.75" customHeight="1" x14ac:dyDescent="0.2"/>
    <row r="2842" ht="9.75" customHeight="1" x14ac:dyDescent="0.2"/>
    <row r="2843" ht="9.75" customHeight="1" x14ac:dyDescent="0.2"/>
    <row r="2844" ht="9.75" customHeight="1" x14ac:dyDescent="0.2"/>
    <row r="2845" ht="9.75" customHeight="1" x14ac:dyDescent="0.2"/>
    <row r="2846" ht="9.75" customHeight="1" x14ac:dyDescent="0.2"/>
    <row r="2847" ht="9.75" customHeight="1" x14ac:dyDescent="0.2"/>
    <row r="2848" ht="9.75" customHeight="1" x14ac:dyDescent="0.2"/>
    <row r="2849" ht="9.75" customHeight="1" x14ac:dyDescent="0.2"/>
    <row r="2850" ht="9.75" customHeight="1" x14ac:dyDescent="0.2"/>
    <row r="2851" ht="9.75" customHeight="1" x14ac:dyDescent="0.2"/>
    <row r="2852" ht="9.75" customHeight="1" x14ac:dyDescent="0.2"/>
    <row r="2853" ht="9.75" customHeight="1" x14ac:dyDescent="0.2"/>
    <row r="2854" ht="9.75" customHeight="1" x14ac:dyDescent="0.2"/>
    <row r="2855" ht="9.75" customHeight="1" x14ac:dyDescent="0.2"/>
    <row r="2856" ht="9.75" customHeight="1" x14ac:dyDescent="0.2"/>
    <row r="2857" ht="9.75" customHeight="1" x14ac:dyDescent="0.2"/>
    <row r="2858" ht="9.75" customHeight="1" x14ac:dyDescent="0.2"/>
    <row r="2859" ht="9.75" customHeight="1" x14ac:dyDescent="0.2"/>
    <row r="2860" ht="9.75" customHeight="1" x14ac:dyDescent="0.2"/>
    <row r="2861" ht="9.75" customHeight="1" x14ac:dyDescent="0.2"/>
    <row r="2862" ht="9.75" customHeight="1" x14ac:dyDescent="0.2"/>
    <row r="2863" ht="9.75" customHeight="1" x14ac:dyDescent="0.2"/>
    <row r="2864" ht="9.75" customHeight="1" x14ac:dyDescent="0.2"/>
    <row r="2865" ht="9.75" customHeight="1" x14ac:dyDescent="0.2"/>
    <row r="2866" ht="9.75" customHeight="1" x14ac:dyDescent="0.2"/>
    <row r="2867" ht="9.75" customHeight="1" x14ac:dyDescent="0.2"/>
    <row r="2868" ht="9.75" customHeight="1" x14ac:dyDescent="0.2"/>
    <row r="2869" ht="9.75" customHeight="1" x14ac:dyDescent="0.2"/>
    <row r="2870" ht="9.75" customHeight="1" x14ac:dyDescent="0.2"/>
    <row r="2871" ht="9.75" customHeight="1" x14ac:dyDescent="0.2"/>
    <row r="2872" ht="9.75" customHeight="1" x14ac:dyDescent="0.2"/>
    <row r="2873" ht="9.75" customHeight="1" x14ac:dyDescent="0.2"/>
    <row r="2874" ht="9.75" customHeight="1" x14ac:dyDescent="0.2"/>
    <row r="2875" ht="9.75" customHeight="1" x14ac:dyDescent="0.2"/>
    <row r="2876" ht="9.75" customHeight="1" x14ac:dyDescent="0.2"/>
    <row r="2877" ht="9.75" customHeight="1" x14ac:dyDescent="0.2"/>
    <row r="2878" ht="9.75" customHeight="1" x14ac:dyDescent="0.2"/>
    <row r="2879" ht="9.75" customHeight="1" x14ac:dyDescent="0.2"/>
    <row r="2880" ht="9.75" customHeight="1" x14ac:dyDescent="0.2"/>
    <row r="2881" ht="9.75" customHeight="1" x14ac:dyDescent="0.2"/>
    <row r="2882" ht="9.75" customHeight="1" x14ac:dyDescent="0.2"/>
    <row r="2883" ht="9.75" customHeight="1" x14ac:dyDescent="0.2"/>
    <row r="2884" ht="9.75" customHeight="1" x14ac:dyDescent="0.2"/>
    <row r="2885" ht="9.75" customHeight="1" x14ac:dyDescent="0.2"/>
    <row r="2886" ht="9.75" customHeight="1" x14ac:dyDescent="0.2"/>
    <row r="2887" ht="9.75" customHeight="1" x14ac:dyDescent="0.2"/>
    <row r="2888" ht="9.75" customHeight="1" x14ac:dyDescent="0.2"/>
    <row r="2889" ht="9.75" customHeight="1" x14ac:dyDescent="0.2"/>
    <row r="2890" ht="9.75" customHeight="1" x14ac:dyDescent="0.2"/>
    <row r="2891" ht="9.75" customHeight="1" x14ac:dyDescent="0.2"/>
    <row r="2892" ht="9.75" customHeight="1" x14ac:dyDescent="0.2"/>
    <row r="2893" ht="9.75" customHeight="1" x14ac:dyDescent="0.2"/>
    <row r="2894" ht="9.75" customHeight="1" x14ac:dyDescent="0.2"/>
    <row r="2895" ht="9.75" customHeight="1" x14ac:dyDescent="0.2"/>
    <row r="2896" ht="9.75" customHeight="1" x14ac:dyDescent="0.2"/>
    <row r="2897" ht="9.75" customHeight="1" x14ac:dyDescent="0.2"/>
    <row r="2898" ht="9.75" customHeight="1" x14ac:dyDescent="0.2"/>
    <row r="2899" ht="9.75" customHeight="1" x14ac:dyDescent="0.2"/>
    <row r="2900" ht="9.75" customHeight="1" x14ac:dyDescent="0.2"/>
    <row r="2901" ht="9.75" customHeight="1" x14ac:dyDescent="0.2"/>
    <row r="2902" ht="9.75" customHeight="1" x14ac:dyDescent="0.2"/>
    <row r="2903" ht="9.75" customHeight="1" x14ac:dyDescent="0.2"/>
    <row r="2904" ht="9.75" customHeight="1" x14ac:dyDescent="0.2"/>
    <row r="2905" ht="9.75" customHeight="1" x14ac:dyDescent="0.2"/>
    <row r="2906" ht="9.75" customHeight="1" x14ac:dyDescent="0.2"/>
    <row r="2907" ht="9.75" customHeight="1" x14ac:dyDescent="0.2"/>
    <row r="2908" ht="9.75" customHeight="1" x14ac:dyDescent="0.2"/>
    <row r="2909" ht="9.75" customHeight="1" x14ac:dyDescent="0.2"/>
    <row r="2910" ht="9.75" customHeight="1" x14ac:dyDescent="0.2"/>
    <row r="2911" ht="9.75" customHeight="1" x14ac:dyDescent="0.2"/>
    <row r="2912" ht="9.75" customHeight="1" x14ac:dyDescent="0.2"/>
    <row r="2913" ht="9.75" customHeight="1" x14ac:dyDescent="0.2"/>
    <row r="2914" ht="9.75" customHeight="1" x14ac:dyDescent="0.2"/>
    <row r="2915" ht="9.75" customHeight="1" x14ac:dyDescent="0.2"/>
    <row r="2916" ht="9.75" customHeight="1" x14ac:dyDescent="0.2"/>
    <row r="2917" ht="9.75" customHeight="1" x14ac:dyDescent="0.2"/>
    <row r="2918" ht="9.75" customHeight="1" x14ac:dyDescent="0.2"/>
    <row r="2919" ht="9.75" customHeight="1" x14ac:dyDescent="0.2"/>
    <row r="2920" ht="9.75" customHeight="1" x14ac:dyDescent="0.2"/>
    <row r="2921" ht="9.75" customHeight="1" x14ac:dyDescent="0.2"/>
    <row r="2922" ht="9.75" customHeight="1" x14ac:dyDescent="0.2"/>
    <row r="2923" ht="9.75" customHeight="1" x14ac:dyDescent="0.2"/>
    <row r="2924" ht="9.75" customHeight="1" x14ac:dyDescent="0.2"/>
    <row r="2925" ht="9.75" customHeight="1" x14ac:dyDescent="0.2"/>
    <row r="2926" ht="9.75" customHeight="1" x14ac:dyDescent="0.2"/>
    <row r="2927" ht="9.75" customHeight="1" x14ac:dyDescent="0.2"/>
    <row r="2928" ht="9.75" customHeight="1" x14ac:dyDescent="0.2"/>
    <row r="2929" ht="9.75" customHeight="1" x14ac:dyDescent="0.2"/>
    <row r="2930" ht="9.75" customHeight="1" x14ac:dyDescent="0.2"/>
    <row r="2931" ht="9.75" customHeight="1" x14ac:dyDescent="0.2"/>
    <row r="2932" ht="9.75" customHeight="1" x14ac:dyDescent="0.2"/>
    <row r="2933" ht="9.75" customHeight="1" x14ac:dyDescent="0.2"/>
    <row r="2934" ht="9.75" customHeight="1" x14ac:dyDescent="0.2"/>
    <row r="2935" ht="9.75" customHeight="1" x14ac:dyDescent="0.2"/>
    <row r="2936" ht="9.75" customHeight="1" x14ac:dyDescent="0.2"/>
    <row r="2937" ht="9.75" customHeight="1" x14ac:dyDescent="0.2"/>
    <row r="2938" ht="9.75" customHeight="1" x14ac:dyDescent="0.2"/>
    <row r="2939" ht="9.75" customHeight="1" x14ac:dyDescent="0.2"/>
    <row r="2940" ht="9.75" customHeight="1" x14ac:dyDescent="0.2"/>
    <row r="2941" ht="9.75" customHeight="1" x14ac:dyDescent="0.2"/>
    <row r="2942" ht="9.75" customHeight="1" x14ac:dyDescent="0.2"/>
    <row r="2943" ht="9.75" customHeight="1" x14ac:dyDescent="0.2"/>
    <row r="2944" ht="9.75" customHeight="1" x14ac:dyDescent="0.2"/>
    <row r="2945" ht="9.75" customHeight="1" x14ac:dyDescent="0.2"/>
    <row r="2946" ht="9.75" customHeight="1" x14ac:dyDescent="0.2"/>
    <row r="2947" ht="9.75" customHeight="1" x14ac:dyDescent="0.2"/>
    <row r="2948" ht="9.75" customHeight="1" x14ac:dyDescent="0.2"/>
    <row r="2949" ht="9.75" customHeight="1" x14ac:dyDescent="0.2"/>
    <row r="2950" ht="9.75" customHeight="1" x14ac:dyDescent="0.2"/>
    <row r="2951" ht="9.75" customHeight="1" x14ac:dyDescent="0.2"/>
    <row r="2952" ht="9.75" customHeight="1" x14ac:dyDescent="0.2"/>
    <row r="2953" ht="9.75" customHeight="1" x14ac:dyDescent="0.2"/>
    <row r="2954" ht="9.75" customHeight="1" x14ac:dyDescent="0.2"/>
    <row r="2955" ht="9.75" customHeight="1" x14ac:dyDescent="0.2"/>
    <row r="2956" ht="9.75" customHeight="1" x14ac:dyDescent="0.2"/>
    <row r="2957" ht="9.75" customHeight="1" x14ac:dyDescent="0.2"/>
    <row r="2958" ht="9.75" customHeight="1" x14ac:dyDescent="0.2"/>
    <row r="2959" ht="9.75" customHeight="1" x14ac:dyDescent="0.2"/>
    <row r="2960" ht="9.75" customHeight="1" x14ac:dyDescent="0.2"/>
    <row r="2961" ht="9.75" customHeight="1" x14ac:dyDescent="0.2"/>
    <row r="2962" ht="9.75" customHeight="1" x14ac:dyDescent="0.2"/>
    <row r="2963" ht="9.75" customHeight="1" x14ac:dyDescent="0.2"/>
    <row r="2964" ht="9.75" customHeight="1" x14ac:dyDescent="0.2"/>
    <row r="2965" ht="9.75" customHeight="1" x14ac:dyDescent="0.2"/>
    <row r="2966" ht="9.75" customHeight="1" x14ac:dyDescent="0.2"/>
    <row r="2967" ht="9.75" customHeight="1" x14ac:dyDescent="0.2"/>
    <row r="2968" ht="9.75" customHeight="1" x14ac:dyDescent="0.2"/>
    <row r="2969" ht="9.75" customHeight="1" x14ac:dyDescent="0.2"/>
    <row r="2970" ht="9.75" customHeight="1" x14ac:dyDescent="0.2"/>
    <row r="2971" ht="9.75" customHeight="1" x14ac:dyDescent="0.2"/>
    <row r="2972" ht="9.75" customHeight="1" x14ac:dyDescent="0.2"/>
    <row r="2973" ht="9.75" customHeight="1" x14ac:dyDescent="0.2"/>
    <row r="2974" ht="9.75" customHeight="1" x14ac:dyDescent="0.2"/>
    <row r="2975" ht="9.75" customHeight="1" x14ac:dyDescent="0.2"/>
    <row r="2976" ht="9.75" customHeight="1" x14ac:dyDescent="0.2"/>
    <row r="2977" ht="9.75" customHeight="1" x14ac:dyDescent="0.2"/>
    <row r="2978" ht="9.75" customHeight="1" x14ac:dyDescent="0.2"/>
    <row r="2979" ht="9.75" customHeight="1" x14ac:dyDescent="0.2"/>
    <row r="2980" ht="9.75" customHeight="1" x14ac:dyDescent="0.2"/>
    <row r="2981" ht="9.75" customHeight="1" x14ac:dyDescent="0.2"/>
    <row r="2982" ht="9.75" customHeight="1" x14ac:dyDescent="0.2"/>
    <row r="2983" ht="9.75" customHeight="1" x14ac:dyDescent="0.2"/>
    <row r="2984" ht="9.75" customHeight="1" x14ac:dyDescent="0.2"/>
    <row r="2985" ht="9.75" customHeight="1" x14ac:dyDescent="0.2"/>
    <row r="2986" ht="9.75" customHeight="1" x14ac:dyDescent="0.2"/>
    <row r="2987" ht="9.75" customHeight="1" x14ac:dyDescent="0.2"/>
    <row r="2988" ht="9.75" customHeight="1" x14ac:dyDescent="0.2"/>
    <row r="2989" ht="9.75" customHeight="1" x14ac:dyDescent="0.2"/>
    <row r="2990" ht="9.75" customHeight="1" x14ac:dyDescent="0.2"/>
    <row r="2991" ht="9.75" customHeight="1" x14ac:dyDescent="0.2"/>
    <row r="2992" ht="9.75" customHeight="1" x14ac:dyDescent="0.2"/>
    <row r="2993" ht="9.75" customHeight="1" x14ac:dyDescent="0.2"/>
    <row r="2994" ht="9.75" customHeight="1" x14ac:dyDescent="0.2"/>
    <row r="2995" ht="9.75" customHeight="1" x14ac:dyDescent="0.2"/>
    <row r="2996" ht="9.75" customHeight="1" x14ac:dyDescent="0.2"/>
    <row r="2997" ht="9.75" customHeight="1" x14ac:dyDescent="0.2"/>
    <row r="2998" ht="9.75" customHeight="1" x14ac:dyDescent="0.2"/>
    <row r="2999" ht="9.75" customHeight="1" x14ac:dyDescent="0.2"/>
    <row r="3000" ht="9.75" customHeight="1" x14ac:dyDescent="0.2"/>
    <row r="3001" ht="9.75" customHeight="1" x14ac:dyDescent="0.2"/>
    <row r="3002" ht="9.75" customHeight="1" x14ac:dyDescent="0.2"/>
    <row r="3003" ht="9.75" customHeight="1" x14ac:dyDescent="0.2"/>
    <row r="3004" ht="9.75" customHeight="1" x14ac:dyDescent="0.2"/>
    <row r="3005" ht="9.75" customHeight="1" x14ac:dyDescent="0.2"/>
    <row r="3006" ht="9.75" customHeight="1" x14ac:dyDescent="0.2"/>
    <row r="3007" ht="9.75" customHeight="1" x14ac:dyDescent="0.2"/>
    <row r="3008" ht="9.75" customHeight="1" x14ac:dyDescent="0.2"/>
    <row r="3009" ht="9.75" customHeight="1" x14ac:dyDescent="0.2"/>
    <row r="3010" ht="9.75" customHeight="1" x14ac:dyDescent="0.2"/>
    <row r="3011" ht="9.75" customHeight="1" x14ac:dyDescent="0.2"/>
    <row r="3012" ht="9.75" customHeight="1" x14ac:dyDescent="0.2"/>
    <row r="3013" ht="9.75" customHeight="1" x14ac:dyDescent="0.2"/>
    <row r="3014" ht="9.75" customHeight="1" x14ac:dyDescent="0.2"/>
    <row r="3015" ht="9.75" customHeight="1" x14ac:dyDescent="0.2"/>
    <row r="3016" ht="9.75" customHeight="1" x14ac:dyDescent="0.2"/>
    <row r="3017" ht="9.75" customHeight="1" x14ac:dyDescent="0.2"/>
    <row r="3018" ht="9.75" customHeight="1" x14ac:dyDescent="0.2"/>
    <row r="3019" ht="9.75" customHeight="1" x14ac:dyDescent="0.2"/>
    <row r="3020" ht="9.75" customHeight="1" x14ac:dyDescent="0.2"/>
    <row r="3021" ht="9.75" customHeight="1" x14ac:dyDescent="0.2"/>
    <row r="3022" ht="9.75" customHeight="1" x14ac:dyDescent="0.2"/>
    <row r="3023" ht="9.75" customHeight="1" x14ac:dyDescent="0.2"/>
    <row r="3024" ht="9.75" customHeight="1" x14ac:dyDescent="0.2"/>
    <row r="3025" ht="9.75" customHeight="1" x14ac:dyDescent="0.2"/>
    <row r="3026" ht="9.75" customHeight="1" x14ac:dyDescent="0.2"/>
    <row r="3027" ht="9.75" customHeight="1" x14ac:dyDescent="0.2"/>
    <row r="3028" ht="9.75" customHeight="1" x14ac:dyDescent="0.2"/>
    <row r="3029" ht="9.75" customHeight="1" x14ac:dyDescent="0.2"/>
    <row r="3030" ht="9.75" customHeight="1" x14ac:dyDescent="0.2"/>
    <row r="3031" ht="9.75" customHeight="1" x14ac:dyDescent="0.2"/>
    <row r="3032" ht="9.75" customHeight="1" x14ac:dyDescent="0.2"/>
    <row r="3033" ht="9.75" customHeight="1" x14ac:dyDescent="0.2"/>
    <row r="3034" ht="9.75" customHeight="1" x14ac:dyDescent="0.2"/>
    <row r="3035" ht="9.75" customHeight="1" x14ac:dyDescent="0.2"/>
    <row r="3036" ht="9.75" customHeight="1" x14ac:dyDescent="0.2"/>
    <row r="3037" ht="9.75" customHeight="1" x14ac:dyDescent="0.2"/>
    <row r="3038" ht="9.75" customHeight="1" x14ac:dyDescent="0.2"/>
    <row r="3039" ht="9.75" customHeight="1" x14ac:dyDescent="0.2"/>
    <row r="3040" ht="9.75" customHeight="1" x14ac:dyDescent="0.2"/>
    <row r="3041" ht="9.75" customHeight="1" x14ac:dyDescent="0.2"/>
    <row r="3042" ht="9.75" customHeight="1" x14ac:dyDescent="0.2"/>
    <row r="3043" ht="9.75" customHeight="1" x14ac:dyDescent="0.2"/>
    <row r="3044" ht="9.75" customHeight="1" x14ac:dyDescent="0.2"/>
    <row r="3045" ht="9.75" customHeight="1" x14ac:dyDescent="0.2"/>
    <row r="3046" ht="9.75" customHeight="1" x14ac:dyDescent="0.2"/>
    <row r="3047" ht="9.75" customHeight="1" x14ac:dyDescent="0.2"/>
    <row r="3048" ht="9.75" customHeight="1" x14ac:dyDescent="0.2"/>
    <row r="3049" ht="9.75" customHeight="1" x14ac:dyDescent="0.2"/>
    <row r="3050" ht="9.75" customHeight="1" x14ac:dyDescent="0.2"/>
    <row r="3051" ht="9.75" customHeight="1" x14ac:dyDescent="0.2"/>
    <row r="3052" ht="9.75" customHeight="1" x14ac:dyDescent="0.2"/>
    <row r="3053" ht="9.75" customHeight="1" x14ac:dyDescent="0.2"/>
    <row r="3054" ht="9.75" customHeight="1" x14ac:dyDescent="0.2"/>
    <row r="3055" ht="9.75" customHeight="1" x14ac:dyDescent="0.2"/>
    <row r="3056" ht="9.75" customHeight="1" x14ac:dyDescent="0.2"/>
    <row r="3057" ht="9.75" customHeight="1" x14ac:dyDescent="0.2"/>
    <row r="3058" ht="9.75" customHeight="1" x14ac:dyDescent="0.2"/>
    <row r="3059" ht="9.75" customHeight="1" x14ac:dyDescent="0.2"/>
    <row r="3060" ht="9.75" customHeight="1" x14ac:dyDescent="0.2"/>
    <row r="3061" ht="9.75" customHeight="1" x14ac:dyDescent="0.2"/>
    <row r="3062" ht="9.75" customHeight="1" x14ac:dyDescent="0.2"/>
    <row r="3063" ht="9.75" customHeight="1" x14ac:dyDescent="0.2"/>
    <row r="3064" ht="9.75" customHeight="1" x14ac:dyDescent="0.2"/>
    <row r="3065" ht="9.75" customHeight="1" x14ac:dyDescent="0.2"/>
    <row r="3066" ht="9.75" customHeight="1" x14ac:dyDescent="0.2"/>
    <row r="3067" ht="9.75" customHeight="1" x14ac:dyDescent="0.2"/>
    <row r="3068" ht="9.75" customHeight="1" x14ac:dyDescent="0.2"/>
    <row r="3069" ht="9.75" customHeight="1" x14ac:dyDescent="0.2"/>
    <row r="3070" ht="9.75" customHeight="1" x14ac:dyDescent="0.2"/>
    <row r="3071" ht="9.75" customHeight="1" x14ac:dyDescent="0.2"/>
    <row r="3072" ht="9.75" customHeight="1" x14ac:dyDescent="0.2"/>
    <row r="3073" ht="9.75" customHeight="1" x14ac:dyDescent="0.2"/>
    <row r="3074" ht="9.75" customHeight="1" x14ac:dyDescent="0.2"/>
    <row r="3075" ht="9.75" customHeight="1" x14ac:dyDescent="0.2"/>
    <row r="3076" ht="9.75" customHeight="1" x14ac:dyDescent="0.2"/>
    <row r="3077" ht="9.75" customHeight="1" x14ac:dyDescent="0.2"/>
    <row r="3078" ht="9.75" customHeight="1" x14ac:dyDescent="0.2"/>
    <row r="3079" ht="9.75" customHeight="1" x14ac:dyDescent="0.2"/>
    <row r="3080" ht="9.75" customHeight="1" x14ac:dyDescent="0.2"/>
    <row r="3081" ht="9.75" customHeight="1" x14ac:dyDescent="0.2"/>
    <row r="3082" ht="9.75" customHeight="1" x14ac:dyDescent="0.2"/>
    <row r="3083" ht="9.75" customHeight="1" x14ac:dyDescent="0.2"/>
    <row r="3084" ht="9.75" customHeight="1" x14ac:dyDescent="0.2"/>
    <row r="3085" ht="9.75" customHeight="1" x14ac:dyDescent="0.2"/>
    <row r="3086" ht="9.75" customHeight="1" x14ac:dyDescent="0.2"/>
    <row r="3087" ht="9.75" customHeight="1" x14ac:dyDescent="0.2"/>
    <row r="3088" ht="9.75" customHeight="1" x14ac:dyDescent="0.2"/>
    <row r="3089" ht="9.75" customHeight="1" x14ac:dyDescent="0.2"/>
    <row r="3090" ht="9.75" customHeight="1" x14ac:dyDescent="0.2"/>
    <row r="3091" ht="9.75" customHeight="1" x14ac:dyDescent="0.2"/>
    <row r="3092" ht="9.75" customHeight="1" x14ac:dyDescent="0.2"/>
    <row r="3093" ht="9.75" customHeight="1" x14ac:dyDescent="0.2"/>
    <row r="3094" ht="9.75" customHeight="1" x14ac:dyDescent="0.2"/>
    <row r="3095" ht="9.75" customHeight="1" x14ac:dyDescent="0.2"/>
    <row r="3096" ht="9.75" customHeight="1" x14ac:dyDescent="0.2"/>
    <row r="3097" ht="9.75" customHeight="1" x14ac:dyDescent="0.2"/>
    <row r="3098" ht="9.75" customHeight="1" x14ac:dyDescent="0.2"/>
    <row r="3099" ht="9.75" customHeight="1" x14ac:dyDescent="0.2"/>
    <row r="3100" ht="9.75" customHeight="1" x14ac:dyDescent="0.2"/>
    <row r="3101" ht="9.75" customHeight="1" x14ac:dyDescent="0.2"/>
    <row r="3102" ht="9.75" customHeight="1" x14ac:dyDescent="0.2"/>
    <row r="3103" ht="9.75" customHeight="1" x14ac:dyDescent="0.2"/>
    <row r="3104" ht="9.75" customHeight="1" x14ac:dyDescent="0.2"/>
    <row r="3105" ht="9.75" customHeight="1" x14ac:dyDescent="0.2"/>
    <row r="3106" ht="9.75" customHeight="1" x14ac:dyDescent="0.2"/>
    <row r="3107" ht="9.75" customHeight="1" x14ac:dyDescent="0.2"/>
    <row r="3108" ht="9.75" customHeight="1" x14ac:dyDescent="0.2"/>
    <row r="3109" ht="9.75" customHeight="1" x14ac:dyDescent="0.2"/>
    <row r="3110" ht="9.75" customHeight="1" x14ac:dyDescent="0.2"/>
    <row r="3111" ht="9.75" customHeight="1" x14ac:dyDescent="0.2"/>
    <row r="3112" ht="9.75" customHeight="1" x14ac:dyDescent="0.2"/>
    <row r="3113" ht="9.75" customHeight="1" x14ac:dyDescent="0.2"/>
    <row r="3114" ht="9.75" customHeight="1" x14ac:dyDescent="0.2"/>
    <row r="3115" ht="9.75" customHeight="1" x14ac:dyDescent="0.2"/>
    <row r="3116" ht="9.75" customHeight="1" x14ac:dyDescent="0.2"/>
    <row r="3117" ht="9.75" customHeight="1" x14ac:dyDescent="0.2"/>
    <row r="3118" ht="9.75" customHeight="1" x14ac:dyDescent="0.2"/>
    <row r="3119" ht="9.75" customHeight="1" x14ac:dyDescent="0.2"/>
    <row r="3120" ht="9.75" customHeight="1" x14ac:dyDescent="0.2"/>
    <row r="3121" ht="9.75" customHeight="1" x14ac:dyDescent="0.2"/>
    <row r="3122" ht="9.75" customHeight="1" x14ac:dyDescent="0.2"/>
    <row r="3123" ht="9.75" customHeight="1" x14ac:dyDescent="0.2"/>
    <row r="3124" ht="9.75" customHeight="1" x14ac:dyDescent="0.2"/>
    <row r="3125" ht="9.75" customHeight="1" x14ac:dyDescent="0.2"/>
    <row r="3126" ht="9.75" customHeight="1" x14ac:dyDescent="0.2"/>
    <row r="3127" ht="9.75" customHeight="1" x14ac:dyDescent="0.2"/>
    <row r="3128" ht="9.75" customHeight="1" x14ac:dyDescent="0.2"/>
    <row r="3129" ht="9.75" customHeight="1" x14ac:dyDescent="0.2"/>
    <row r="3130" ht="9.75" customHeight="1" x14ac:dyDescent="0.2"/>
    <row r="3131" ht="9.75" customHeight="1" x14ac:dyDescent="0.2"/>
    <row r="3132" ht="9.75" customHeight="1" x14ac:dyDescent="0.2"/>
    <row r="3133" ht="9.75" customHeight="1" x14ac:dyDescent="0.2"/>
    <row r="3134" ht="9.75" customHeight="1" x14ac:dyDescent="0.2"/>
    <row r="3135" ht="9.75" customHeight="1" x14ac:dyDescent="0.2"/>
    <row r="3136" ht="9.75" customHeight="1" x14ac:dyDescent="0.2"/>
    <row r="3137" ht="9.75" customHeight="1" x14ac:dyDescent="0.2"/>
    <row r="3138" ht="9.75" customHeight="1" x14ac:dyDescent="0.2"/>
    <row r="3139" ht="9.75" customHeight="1" x14ac:dyDescent="0.2"/>
    <row r="3140" ht="9.75" customHeight="1" x14ac:dyDescent="0.2"/>
    <row r="3141" ht="9.75" customHeight="1" x14ac:dyDescent="0.2"/>
    <row r="3142" ht="9.75" customHeight="1" x14ac:dyDescent="0.2"/>
    <row r="3143" ht="9.75" customHeight="1" x14ac:dyDescent="0.2"/>
    <row r="3144" ht="9.75" customHeight="1" x14ac:dyDescent="0.2"/>
    <row r="3145" ht="9.75" customHeight="1" x14ac:dyDescent="0.2"/>
    <row r="3146" ht="9.75" customHeight="1" x14ac:dyDescent="0.2"/>
    <row r="3147" ht="9.75" customHeight="1" x14ac:dyDescent="0.2"/>
    <row r="3148" ht="9.75" customHeight="1" x14ac:dyDescent="0.2"/>
    <row r="3149" ht="9.75" customHeight="1" x14ac:dyDescent="0.2"/>
    <row r="3150" ht="9.75" customHeight="1" x14ac:dyDescent="0.2"/>
    <row r="3151" ht="9.75" customHeight="1" x14ac:dyDescent="0.2"/>
    <row r="3152" ht="9.75" customHeight="1" x14ac:dyDescent="0.2"/>
    <row r="3153" ht="9.75" customHeight="1" x14ac:dyDescent="0.2"/>
    <row r="3154" ht="9.75" customHeight="1" x14ac:dyDescent="0.2"/>
    <row r="3155" ht="9.75" customHeight="1" x14ac:dyDescent="0.2"/>
    <row r="3156" ht="9.75" customHeight="1" x14ac:dyDescent="0.2"/>
    <row r="3157" ht="9.75" customHeight="1" x14ac:dyDescent="0.2"/>
  </sheetData>
  <sheetProtection selectLockedCells="1"/>
  <mergeCells count="5">
    <mergeCell ref="A76:N76"/>
    <mergeCell ref="A78:N78"/>
    <mergeCell ref="A70:G72"/>
    <mergeCell ref="P70:V72"/>
    <mergeCell ref="A74:N74"/>
  </mergeCells>
  <phoneticPr fontId="2" type="noConversion"/>
  <conditionalFormatting sqref="B54 B56 B44 B46 B48 B50 B58 B60 B62 B66 B52 B64 Q54 Q56 Q44 Q46 Q48 Q50 B68 Q58 Q60 Q62 Q66 Q52 Q64 B30 B32 B20 B22 B24 B26 B34 B36 B38 B42 B28 B40 Q30 Q32 Q20 Q22 Q24 Q26 Q34 Q36 Q38 Q42 Q28 Q40 Q68">
    <cfRule type="expression" dxfId="139" priority="1" stopIfTrue="1">
      <formula>AND(B20="",D20="",H20="")</formula>
    </cfRule>
  </conditionalFormatting>
  <conditionalFormatting sqref="D54 D56 D44 D46 D48 D50 D58 D60 D62 D66 D52 D64 S54 S56 S44 S46 S48 S50 D68 S58 S60 S62 S66 S52 S64 D30 D32 D20 D22 D24 D26 D34 D36 D38 D42 D28 D40 S30 S32 S20 S22 S24 S26 S34 S36 S38 S42 S28 S40 S68">
    <cfRule type="expression" dxfId="138" priority="2" stopIfTrue="1">
      <formula>AND(D20="",H20="",#REF!="")</formula>
    </cfRule>
  </conditionalFormatting>
  <conditionalFormatting sqref="A54 A56 A44 A46 A48 A50 A58 A60 A62 A66 A52 A64 P54 P56 P44 P46 P48 P50 A68 P58 P60 P62 P66 P52 P64 A30 A32 A20 A22 A24 A26 A34 A36 A38 A42 A28 A40 P30 P32 P20 P22 P24 P26 P34 P36 P38 P42 P28 P40 P68">
    <cfRule type="expression" dxfId="137" priority="3" stopIfTrue="1">
      <formula>AND(A20="",C20="",E20="",G20="")</formula>
    </cfRule>
    <cfRule type="expression" dxfId="136" priority="4" stopIfTrue="1">
      <formula>OR(AND(A20="X",C20="X"),AND(A20="X",E20="X"),AND(A20="X",G20="X"),AND(C20="X",E20="X"),AND(C20="X",G20="X"),AND(E20="X",G20="X"))</formula>
    </cfRule>
  </conditionalFormatting>
  <conditionalFormatting sqref="C54 C56 C44 C46 C48 C50 C58 C60 C62 C66 C52 C64 R54 R56 R44 R46 R48 R50 C68 R58 R60 R62 R66 R52 R64 C30 C32 C20 C22 C24 C26 C34 C36 C38 C42 C28 C40 R30 R32 R20 R22 R24 R26 R34 R36 R38 R42 R28 R40 R68">
    <cfRule type="expression" dxfId="135" priority="5" stopIfTrue="1">
      <formula>AND(A20="",C20="",E20="",G20="")</formula>
    </cfRule>
    <cfRule type="expression" dxfId="134" priority="6" stopIfTrue="1">
      <formula>OR(AND(A20="X",C20="X"),AND(A20="X",E20="X"),AND(A20="X",G20="X"),AND(C20="X",E20="X"),AND(C20="X",G20="X"),AND(E20="X",G20="X"))</formula>
    </cfRule>
  </conditionalFormatting>
  <conditionalFormatting sqref="E54 E56 E44 E46 E48 E50 E58 E60 E62 E66 E52 E64 T54 T56 T44 T46 T48 T50 E68 T58 T60 T62 T66 T52 T64 E30 E32 E20 E22 E24 E26 E34 E36 E38 E42 E28 E40 T30 T32 T20 T22 T24 T26 T34 T36 T38 T42 T28 T40 T68">
    <cfRule type="expression" dxfId="133" priority="7" stopIfTrue="1">
      <formula>AND(A20="",C20="",E20="",G20="")</formula>
    </cfRule>
    <cfRule type="expression" dxfId="132" priority="8" stopIfTrue="1">
      <formula>OR(AND(A20="X",C20="X"),AND(A20="X",E20="X"),AND(A20="X",G20="X"),AND(C20="X",E20="X"),AND(C20="X",G20="X"),AND(E20="X",G20="X"))</formula>
    </cfRule>
  </conditionalFormatting>
  <conditionalFormatting sqref="G54 G56 G44 G46 G48 G50 G58 G60 G62 G66 G52 G64 V54 V56 V44 V46 V48 V50 G68 V58 V60 V62 V66 V52 V64 G30 G32 G20 G22 G24 G26 G34 G36 G38 G42 G28 G40 V30 V32 V20 V22 V24 V26 V34 V36 V38 V42 V28 V40 V68">
    <cfRule type="expression" dxfId="131" priority="9" stopIfTrue="1">
      <formula>AND(A20="",C20="",E20="",G20="")</formula>
    </cfRule>
    <cfRule type="expression" dxfId="130" priority="10" stopIfTrue="1">
      <formula>OR(AND(A20="X",C20="X"),AND(A20="X",E20="X"),AND(A20="X",G20="X"),AND(C20="X",E20="X"),AND(C20="X",G20="X"),AND(E20="X",G20="X"))</formula>
    </cfRule>
  </conditionalFormatting>
  <pageMargins left="0.35433070866141736" right="0.35433070866141736" top="0.31496062992125984" bottom="0.43307086614173229" header="0.15748031496062992" footer="0.23622047244094491"/>
  <pageSetup paperSize="9" orientation="landscape" horizontalDpi="300" verticalDpi="300" r:id="rId1"/>
  <headerFooter alignWithMargins="0">
    <oddFooter>&amp;R&amp;"Arial,Kursiv"&amp;8&amp;A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36"/>
  <sheetViews>
    <sheetView tabSelected="1" view="pageLayout" topLeftCell="A7" zoomScale="120" zoomScaleNormal="100" zoomScalePageLayoutView="120" workbookViewId="0">
      <selection activeCell="L70" sqref="L70"/>
    </sheetView>
  </sheetViews>
  <sheetFormatPr baseColWidth="10" defaultRowHeight="12.75" x14ac:dyDescent="0.2"/>
  <cols>
    <col min="1" max="1" width="1.7109375" style="4" customWidth="1"/>
    <col min="2" max="2" width="0.42578125" style="4" customWidth="1"/>
    <col min="3" max="3" width="1.7109375" style="27" customWidth="1"/>
    <col min="4" max="4" width="0.42578125" style="4" customWidth="1"/>
    <col min="5" max="5" width="1.7109375" style="4" customWidth="1"/>
    <col min="6" max="6" width="0.42578125" style="4" customWidth="1"/>
    <col min="7" max="7" width="1.7109375" style="4" customWidth="1"/>
    <col min="8" max="10" width="2.7109375" style="4" hidden="1" customWidth="1"/>
    <col min="11" max="11" width="0.5703125" style="4" customWidth="1"/>
    <col min="12" max="12" width="33.85546875" style="4" bestFit="1" customWidth="1"/>
    <col min="13" max="13" width="27.85546875" style="4" customWidth="1"/>
    <col min="14" max="14" width="2.28515625" style="7" customWidth="1"/>
    <col min="15" max="15" width="1.7109375" style="4" customWidth="1"/>
    <col min="16" max="16" width="0.42578125" style="4" customWidth="1"/>
    <col min="17" max="17" width="1.7109375" style="4" customWidth="1"/>
    <col min="18" max="18" width="0.42578125" style="4" customWidth="1"/>
    <col min="19" max="19" width="1.7109375" style="4" customWidth="1"/>
    <col min="20" max="20" width="0.42578125" style="4" customWidth="1"/>
    <col min="21" max="21" width="1.7109375" style="4" customWidth="1"/>
    <col min="22" max="24" width="2.7109375" style="4" hidden="1" customWidth="1"/>
    <col min="25" max="25" width="0.7109375" style="4" customWidth="1"/>
    <col min="26" max="26" width="33.85546875" style="4" customWidth="1"/>
    <col min="27" max="27" width="31" style="4" customWidth="1"/>
    <col min="28" max="16384" width="11.42578125" style="4"/>
  </cols>
  <sheetData>
    <row r="1" spans="1:27" ht="13.5" customHeight="1" x14ac:dyDescent="0.2">
      <c r="A1" s="42" t="s">
        <v>42</v>
      </c>
      <c r="B1" s="42"/>
      <c r="C1" s="42"/>
      <c r="D1" s="42"/>
      <c r="E1" s="42"/>
      <c r="F1" s="42"/>
      <c r="G1" s="42"/>
      <c r="H1" s="42"/>
      <c r="I1" s="42"/>
      <c r="J1" s="42"/>
      <c r="K1" s="42"/>
      <c r="L1" s="42"/>
    </row>
    <row r="2" spans="1:27" ht="4.1500000000000004" customHeight="1" x14ac:dyDescent="0.2">
      <c r="A2" s="42"/>
      <c r="B2" s="42"/>
      <c r="C2" s="42"/>
      <c r="D2" s="42"/>
      <c r="E2" s="42"/>
      <c r="F2" s="42"/>
      <c r="G2" s="42"/>
      <c r="H2" s="42"/>
      <c r="I2" s="42"/>
      <c r="J2" s="42"/>
      <c r="K2" s="42"/>
      <c r="L2" s="42"/>
    </row>
    <row r="3" spans="1:27" ht="13.5" customHeight="1" x14ac:dyDescent="0.2">
      <c r="A3" s="41" t="s">
        <v>55</v>
      </c>
      <c r="O3" s="41" t="s">
        <v>56</v>
      </c>
    </row>
    <row r="4" spans="1:27" ht="13.5" customHeight="1" x14ac:dyDescent="0.2">
      <c r="A4" s="41" t="s">
        <v>43</v>
      </c>
      <c r="O4" s="41" t="s">
        <v>44</v>
      </c>
    </row>
    <row r="5" spans="1:27" s="26" customFormat="1" ht="3" customHeight="1" x14ac:dyDescent="0.2">
      <c r="C5" s="29"/>
      <c r="N5" s="25"/>
    </row>
    <row r="6" spans="1:27" ht="1.5" customHeight="1" x14ac:dyDescent="0.2"/>
    <row r="7" spans="1:27" ht="9.75" customHeight="1" x14ac:dyDescent="0.2">
      <c r="A7" s="14" t="s">
        <v>5</v>
      </c>
      <c r="B7" s="13"/>
      <c r="C7" s="1" t="s">
        <v>0</v>
      </c>
      <c r="D7" s="13"/>
      <c r="E7" s="1" t="s">
        <v>1</v>
      </c>
      <c r="F7" s="13"/>
      <c r="G7" s="1" t="s">
        <v>2</v>
      </c>
      <c r="M7" s="40" t="s">
        <v>37</v>
      </c>
      <c r="O7" s="14" t="s">
        <v>5</v>
      </c>
      <c r="P7" s="13"/>
      <c r="Q7" s="1" t="s">
        <v>0</v>
      </c>
      <c r="R7" s="13"/>
      <c r="S7" s="1" t="s">
        <v>1</v>
      </c>
      <c r="T7" s="13"/>
      <c r="U7" s="1" t="s">
        <v>2</v>
      </c>
      <c r="AA7" s="40" t="s">
        <v>37</v>
      </c>
    </row>
    <row r="8" spans="1:27" ht="1.5" customHeight="1" x14ac:dyDescent="0.2"/>
    <row r="9" spans="1:27" ht="9.75" customHeight="1" x14ac:dyDescent="0.2">
      <c r="A9" s="20"/>
      <c r="B9" s="11"/>
      <c r="C9" s="21"/>
      <c r="D9" s="11"/>
      <c r="E9" s="21"/>
      <c r="F9" s="12"/>
      <c r="G9" s="21"/>
      <c r="H9" s="9" t="b">
        <f>IF(A9="X",J9,IF(C9="X",J9*0.8,IF(E9="X",J9*0.57,IF(G9="X",0))))</f>
        <v>0</v>
      </c>
      <c r="I9" s="10">
        <f>IF(OR(A9="X",C9="X",E9="X",G9="X"),J9,0)</f>
        <v>0</v>
      </c>
      <c r="J9" s="8">
        <v>2</v>
      </c>
      <c r="K9" s="8"/>
      <c r="L9" s="47" t="s">
        <v>45</v>
      </c>
      <c r="O9" s="20"/>
      <c r="P9" s="11"/>
      <c r="Q9" s="21"/>
      <c r="R9" s="11"/>
      <c r="S9" s="21"/>
      <c r="T9" s="12"/>
      <c r="U9" s="21"/>
      <c r="V9" s="9" t="b">
        <f>IF(O9="X",X9,IF(Q9="X",X9*0.8,IF(S9="X",X9*0.57,IF(U9="X",0))))</f>
        <v>0</v>
      </c>
      <c r="W9" s="10">
        <f>IF(OR(O9="X",Q9="X",S9="X",U9="X"),X9,0)</f>
        <v>0</v>
      </c>
      <c r="X9" s="8">
        <v>2</v>
      </c>
      <c r="Y9" s="8"/>
      <c r="Z9" s="47" t="s">
        <v>45</v>
      </c>
    </row>
    <row r="10" spans="1:27" ht="1.5" customHeight="1" x14ac:dyDescent="0.2"/>
    <row r="11" spans="1:27" ht="9.75" customHeight="1" x14ac:dyDescent="0.2">
      <c r="A11" s="2"/>
      <c r="B11" s="11"/>
      <c r="C11" s="3"/>
      <c r="D11" s="11"/>
      <c r="E11" s="3"/>
      <c r="F11" s="12"/>
      <c r="G11" s="3"/>
      <c r="H11" s="9" t="b">
        <f>IF(A11="X",J11,IF(C11="X",J11*0.8,IF(E11="X",J11*0.57,IF(G11="X",0))))</f>
        <v>0</v>
      </c>
      <c r="I11" s="10">
        <f>IF(OR(A11="X",C11="X",E11="X",G11="X"),J11,0)</f>
        <v>0</v>
      </c>
      <c r="J11" s="8">
        <v>2</v>
      </c>
      <c r="K11" s="8"/>
      <c r="L11" s="6" t="s">
        <v>46</v>
      </c>
      <c r="O11" s="2"/>
      <c r="P11" s="11"/>
      <c r="Q11" s="3"/>
      <c r="R11" s="11"/>
      <c r="S11" s="3"/>
      <c r="T11" s="12"/>
      <c r="U11" s="3"/>
      <c r="V11" s="9" t="b">
        <f>IF(O11="X",X11,IF(Q11="X",X11*0.8,IF(S11="X",X11*0.57,IF(U11="X",0))))</f>
        <v>0</v>
      </c>
      <c r="W11" s="10">
        <f>IF(OR(O11="X",Q11="X",S11="X",U11="X"),X11,0)</f>
        <v>0</v>
      </c>
      <c r="X11" s="8">
        <v>2</v>
      </c>
      <c r="Y11" s="8"/>
      <c r="Z11" s="6" t="s">
        <v>59</v>
      </c>
    </row>
    <row r="12" spans="1:27" ht="1.5" customHeight="1" x14ac:dyDescent="0.2"/>
    <row r="13" spans="1:27" ht="9.75" customHeight="1" x14ac:dyDescent="0.2">
      <c r="A13" s="2"/>
      <c r="B13" s="11"/>
      <c r="C13" s="3"/>
      <c r="D13" s="11"/>
      <c r="E13" s="3"/>
      <c r="F13" s="12"/>
      <c r="G13" s="3"/>
      <c r="H13" s="9" t="b">
        <f>IF(A13="X",J13,IF(C13="X",J13*0.8,IF(E13="X",J13*0.57,IF(G13="X",0))))</f>
        <v>0</v>
      </c>
      <c r="I13" s="10">
        <f>IF(OR(A13="X",C13="X",E13="X",G13="X"),J13,0)</f>
        <v>0</v>
      </c>
      <c r="J13" s="8">
        <v>2</v>
      </c>
      <c r="K13" s="8"/>
      <c r="L13" s="6" t="s">
        <v>57</v>
      </c>
      <c r="O13" s="2"/>
      <c r="P13" s="11"/>
      <c r="Q13" s="3"/>
      <c r="R13" s="11"/>
      <c r="S13" s="3"/>
      <c r="T13" s="12"/>
      <c r="U13" s="3"/>
      <c r="V13" s="9" t="b">
        <f>IF(O13="X",X13,IF(Q13="X",X13*0.8,IF(S13="X",X13*0.57,IF(U13="X",0))))</f>
        <v>0</v>
      </c>
      <c r="W13" s="10">
        <f>IF(OR(O13="X",Q13="X",S13="X",U13="X"),X13,0)</f>
        <v>0</v>
      </c>
      <c r="X13" s="8">
        <v>2</v>
      </c>
      <c r="Y13" s="8"/>
      <c r="Z13" s="6" t="s">
        <v>53</v>
      </c>
    </row>
    <row r="14" spans="1:27" ht="1.5" customHeight="1" x14ac:dyDescent="0.2"/>
    <row r="15" spans="1:27" ht="9.75" customHeight="1" x14ac:dyDescent="0.2">
      <c r="A15" s="2"/>
      <c r="B15" s="11"/>
      <c r="C15" s="3"/>
      <c r="D15" s="11"/>
      <c r="E15" s="3"/>
      <c r="F15" s="12"/>
      <c r="G15" s="3"/>
      <c r="H15" s="9" t="b">
        <f>IF(A15="X",J15,IF(C15="X",J15*0.8,IF(E15="X",J15*0.57,IF(G15="X",0))))</f>
        <v>0</v>
      </c>
      <c r="I15" s="10">
        <f>IF(OR(A15="X",C15="X",E15="X",G15="X"),J15,0)</f>
        <v>0</v>
      </c>
      <c r="J15" s="8">
        <v>2</v>
      </c>
      <c r="K15" s="8"/>
      <c r="L15" s="6" t="s">
        <v>78</v>
      </c>
      <c r="O15" s="2"/>
      <c r="P15" s="11"/>
      <c r="Q15" s="3"/>
      <c r="R15" s="11"/>
      <c r="S15" s="3"/>
      <c r="T15" s="12"/>
      <c r="U15" s="3"/>
      <c r="V15" s="9" t="b">
        <f>IF(O15="X",X15,IF(Q15="X",X15*0.8,IF(S15="X",X15*0.57,IF(U15="X",0))))</f>
        <v>0</v>
      </c>
      <c r="W15" s="10">
        <f>IF(OR(O15="X",Q15="X",S15="X",U15="X"),X15,0)</f>
        <v>0</v>
      </c>
      <c r="X15" s="8">
        <v>2</v>
      </c>
      <c r="Y15" s="8"/>
      <c r="Z15" s="48" t="s">
        <v>72</v>
      </c>
    </row>
    <row r="16" spans="1:27" ht="1.5" customHeight="1" x14ac:dyDescent="0.2"/>
    <row r="17" spans="1:26" ht="9.75" customHeight="1" x14ac:dyDescent="0.2">
      <c r="A17" s="2"/>
      <c r="B17" s="11"/>
      <c r="C17" s="3"/>
      <c r="D17" s="11"/>
      <c r="E17" s="3"/>
      <c r="F17" s="12"/>
      <c r="G17" s="3"/>
      <c r="H17" s="9" t="b">
        <f>IF(A17="X",J17,IF(C17="X",J17*0.8,IF(E17="X",J17*0.57,IF(G17="X",0))))</f>
        <v>0</v>
      </c>
      <c r="I17" s="10">
        <f>IF(OR(A17="X",C17="X",E17="X",G17="X"),J17,0)</f>
        <v>0</v>
      </c>
      <c r="J17" s="8">
        <v>2</v>
      </c>
      <c r="K17" s="8"/>
      <c r="L17" s="6" t="s">
        <v>76</v>
      </c>
      <c r="O17" s="2"/>
      <c r="P17" s="11"/>
      <c r="Q17" s="3"/>
      <c r="R17" s="11"/>
      <c r="S17" s="3"/>
      <c r="T17" s="12"/>
      <c r="U17" s="3"/>
      <c r="V17" s="9" t="b">
        <f>IF(O17="X",X17,IF(Q17="X",X17*0.8,IF(S17="X",X17*0.57,IF(U17="X",0))))</f>
        <v>0</v>
      </c>
      <c r="W17" s="10">
        <f>IF(OR(O17="X",Q17="X",S17="X",U17="X"),X17,0)</f>
        <v>0</v>
      </c>
      <c r="X17" s="8">
        <v>2</v>
      </c>
      <c r="Y17" s="8"/>
      <c r="Z17" s="6" t="s">
        <v>48</v>
      </c>
    </row>
    <row r="18" spans="1:26" ht="1.5" customHeight="1" x14ac:dyDescent="0.2"/>
    <row r="19" spans="1:26" ht="9.75" customHeight="1" x14ac:dyDescent="0.2">
      <c r="A19" s="2"/>
      <c r="B19" s="11"/>
      <c r="C19" s="3"/>
      <c r="D19" s="11"/>
      <c r="E19" s="3"/>
      <c r="F19" s="12"/>
      <c r="G19" s="3"/>
      <c r="H19" s="9" t="b">
        <f>IF(A19="X",J19,IF(C19="X",J19*0.8,IF(E19="X",J19*0.57,IF(G19="X",0))))</f>
        <v>0</v>
      </c>
      <c r="I19" s="10">
        <f>IF(OR(A19="X",C19="X",E19="X",G19="X"),J19,0)</f>
        <v>0</v>
      </c>
      <c r="J19" s="8">
        <v>2</v>
      </c>
      <c r="K19" s="8"/>
      <c r="L19" s="6" t="s">
        <v>77</v>
      </c>
      <c r="O19" s="2"/>
      <c r="P19" s="11"/>
      <c r="Q19" s="3"/>
      <c r="R19" s="11"/>
      <c r="S19" s="3"/>
      <c r="T19" s="12"/>
      <c r="U19" s="3"/>
      <c r="V19" s="9" t="b">
        <f>IF(O19="X",X19,IF(Q19="X",X19*0.8,IF(S19="X",X19*0.57,IF(U19="X",0))))</f>
        <v>0</v>
      </c>
      <c r="W19" s="10">
        <f>IF(OR(O19="X",Q19="X",S19="X",U19="X"),X19,0)</f>
        <v>0</v>
      </c>
      <c r="X19" s="8">
        <v>2</v>
      </c>
      <c r="Y19" s="8"/>
      <c r="Z19" s="6" t="s">
        <v>71</v>
      </c>
    </row>
    <row r="20" spans="1:26" ht="1.5" customHeight="1" x14ac:dyDescent="0.2"/>
    <row r="21" spans="1:26" ht="9.75" customHeight="1" x14ac:dyDescent="0.2">
      <c r="A21" s="2"/>
      <c r="B21" s="11"/>
      <c r="C21" s="3"/>
      <c r="D21" s="11"/>
      <c r="E21" s="3"/>
      <c r="F21" s="12"/>
      <c r="G21" s="3"/>
      <c r="H21" s="9" t="b">
        <f>IF(A21="X",J21,IF(C21="X",J21*0.8,IF(E21="X",J21*0.57,IF(G21="X",0))))</f>
        <v>0</v>
      </c>
      <c r="I21" s="10">
        <f>IF(OR(A21="X",C21="X",E21="X",G21="X"),J21,0)</f>
        <v>0</v>
      </c>
      <c r="J21" s="8">
        <v>2</v>
      </c>
      <c r="K21" s="8"/>
      <c r="L21" s="6" t="s">
        <v>75</v>
      </c>
      <c r="O21" s="2"/>
      <c r="P21" s="11"/>
      <c r="Q21" s="3"/>
      <c r="R21" s="11"/>
      <c r="S21" s="3"/>
      <c r="T21" s="12"/>
      <c r="U21" s="3"/>
      <c r="V21" s="9" t="b">
        <f>IF(O21="X",X21,IF(Q21="X",X21*0.8,IF(S21="X",X21*0.57,IF(U21="X",0))))</f>
        <v>0</v>
      </c>
      <c r="W21" s="10">
        <f>IF(OR(O21="X",Q21="X",S21="X",U21="X"),X21,0)</f>
        <v>0</v>
      </c>
      <c r="X21" s="8">
        <v>2</v>
      </c>
      <c r="Y21" s="8"/>
      <c r="Z21" s="6" t="s">
        <v>74</v>
      </c>
    </row>
    <row r="22" spans="1:26" ht="1.5" customHeight="1" x14ac:dyDescent="0.2"/>
    <row r="23" spans="1:26" ht="9.75" customHeight="1" x14ac:dyDescent="0.2">
      <c r="A23" s="2"/>
      <c r="B23" s="11"/>
      <c r="C23" s="3"/>
      <c r="D23" s="11"/>
      <c r="E23" s="3"/>
      <c r="F23" s="12"/>
      <c r="G23" s="3"/>
      <c r="H23" s="9" t="b">
        <f>IF(A23="X",J23,IF(C23="X",J23*0.8,IF(E23="X",J23*0.57,IF(G23="X",0))))</f>
        <v>0</v>
      </c>
      <c r="I23" s="10">
        <f>IF(OR(A23="X",C23="X",E23="X",G23="X"),J23,0)</f>
        <v>0</v>
      </c>
      <c r="J23" s="8">
        <v>2</v>
      </c>
      <c r="K23" s="8"/>
      <c r="L23" s="6" t="s">
        <v>47</v>
      </c>
      <c r="O23" s="2"/>
      <c r="P23" s="11"/>
      <c r="Q23" s="3"/>
      <c r="R23" s="11"/>
      <c r="S23" s="3"/>
      <c r="T23" s="12"/>
      <c r="U23" s="3"/>
      <c r="V23" s="9" t="b">
        <f>IF(O23="X",X23,IF(Q23="X",X23*0.8,IF(S23="X",X23*0.57,IF(U23="X",0))))</f>
        <v>0</v>
      </c>
      <c r="W23" s="10">
        <f>IF(OR(O23="X",Q23="X",S23="X",U23="X"),X23,0)</f>
        <v>0</v>
      </c>
      <c r="X23" s="8">
        <v>2</v>
      </c>
      <c r="Y23" s="8"/>
      <c r="Z23" s="6" t="s">
        <v>73</v>
      </c>
    </row>
    <row r="24" spans="1:26" ht="1.5" customHeight="1" x14ac:dyDescent="0.2"/>
    <row r="25" spans="1:26" ht="9.75" customHeight="1" x14ac:dyDescent="0.2">
      <c r="A25" s="2"/>
      <c r="B25" s="11"/>
      <c r="C25" s="3"/>
      <c r="D25" s="11"/>
      <c r="E25" s="3"/>
      <c r="F25" s="12"/>
      <c r="G25" s="3"/>
      <c r="H25" s="9" t="b">
        <f>IF(A25="X",J25,IF(C25="X",J25*0.8,IF(E25="X",J25*0.57,IF(G25="X",0))))</f>
        <v>0</v>
      </c>
      <c r="I25" s="10">
        <f>IF(OR(A25="X",C25="X",E25="X",G25="X"),J25,0)</f>
        <v>0</v>
      </c>
      <c r="J25" s="8">
        <v>2</v>
      </c>
      <c r="K25" s="8"/>
      <c r="L25" s="6"/>
      <c r="O25" s="2"/>
      <c r="P25" s="11"/>
      <c r="Q25" s="3"/>
      <c r="R25" s="11"/>
      <c r="S25" s="3"/>
      <c r="T25" s="12"/>
      <c r="U25" s="3"/>
      <c r="V25" s="9" t="b">
        <f>IF(O25="X",X25,IF(Q25="X",X25*0.8,IF(S25="X",X25*0.57,IF(U25="X",0))))</f>
        <v>0</v>
      </c>
      <c r="W25" s="10">
        <f>IF(OR(O25="X",Q25="X",S25="X",U25="X"),X25,0)</f>
        <v>0</v>
      </c>
      <c r="X25" s="8">
        <v>2</v>
      </c>
      <c r="Y25" s="8"/>
      <c r="Z25" s="6"/>
    </row>
    <row r="26" spans="1:26" ht="1.5" customHeight="1" x14ac:dyDescent="0.2"/>
    <row r="27" spans="1:26" ht="9.75" customHeight="1" x14ac:dyDescent="0.2">
      <c r="A27" s="2"/>
      <c r="B27" s="11"/>
      <c r="C27" s="3"/>
      <c r="D27" s="11"/>
      <c r="E27" s="3"/>
      <c r="F27" s="12"/>
      <c r="G27" s="3"/>
      <c r="H27" s="9" t="b">
        <f>IF(A27="X",J27,IF(C27="X",J27*0.8,IF(E27="X",J27*0.57,IF(G27="X",0))))</f>
        <v>0</v>
      </c>
      <c r="I27" s="10">
        <f>IF(OR(A27="X",C27="X",E27="X",G27="X"),J27,0)</f>
        <v>0</v>
      </c>
      <c r="J27" s="8">
        <v>2</v>
      </c>
      <c r="K27" s="8"/>
      <c r="L27" s="47" t="s">
        <v>51</v>
      </c>
      <c r="O27" s="2"/>
      <c r="P27" s="11"/>
      <c r="Q27" s="3"/>
      <c r="R27" s="11"/>
      <c r="S27" s="3"/>
      <c r="T27" s="12"/>
      <c r="U27" s="3"/>
      <c r="V27" s="9" t="b">
        <f>IF(O27="X",X27,IF(Q27="X",X27*0.8,IF(S27="X",X27*0.57,IF(U27="X",0))))</f>
        <v>0</v>
      </c>
      <c r="W27" s="10">
        <f>IF(OR(O27="X",Q27="X",S27="X",U27="X"),X27,0)</f>
        <v>0</v>
      </c>
      <c r="X27" s="8">
        <v>2</v>
      </c>
      <c r="Y27" s="8"/>
      <c r="Z27" s="47" t="s">
        <v>51</v>
      </c>
    </row>
    <row r="28" spans="1:26" ht="1.5" customHeight="1" x14ac:dyDescent="0.2"/>
    <row r="29" spans="1:26" ht="9.75" customHeight="1" x14ac:dyDescent="0.2">
      <c r="A29" s="2"/>
      <c r="B29" s="11"/>
      <c r="C29" s="3"/>
      <c r="D29" s="11"/>
      <c r="E29" s="3"/>
      <c r="F29" s="12"/>
      <c r="G29" s="3"/>
      <c r="H29" s="9" t="b">
        <f>IF(A29="X",J29,IF(C29="X",J29*0.8,IF(E29="X",J29*0.57,IF(G29="X",0))))</f>
        <v>0</v>
      </c>
      <c r="I29" s="10">
        <f>IF(OR(A29="X",C29="X",E29="X",G29="X"),J29,0)</f>
        <v>0</v>
      </c>
      <c r="J29" s="8">
        <v>2</v>
      </c>
      <c r="K29" s="8"/>
      <c r="L29" s="6" t="s">
        <v>46</v>
      </c>
      <c r="O29" s="2"/>
      <c r="P29" s="11"/>
      <c r="Q29" s="3"/>
      <c r="R29" s="11"/>
      <c r="S29" s="3"/>
      <c r="T29" s="12"/>
      <c r="U29" s="3"/>
      <c r="V29" s="9" t="b">
        <f>IF(O29="X",X29,IF(Q29="X",X29*0.8,IF(S29="X",X29*0.57,IF(U29="X",0))))</f>
        <v>0</v>
      </c>
      <c r="W29" s="10">
        <f>IF(OR(O29="X",Q29="X",S29="X",U29="X"),X29,0)</f>
        <v>0</v>
      </c>
      <c r="X29" s="8">
        <v>2</v>
      </c>
      <c r="Y29" s="8"/>
      <c r="Z29" s="6" t="s">
        <v>86</v>
      </c>
    </row>
    <row r="30" spans="1:26" ht="1.5" customHeight="1" x14ac:dyDescent="0.2"/>
    <row r="31" spans="1:26" ht="9.75" customHeight="1" x14ac:dyDescent="0.2">
      <c r="A31" s="2"/>
      <c r="B31" s="11"/>
      <c r="C31" s="3"/>
      <c r="D31" s="11"/>
      <c r="E31" s="3"/>
      <c r="F31" s="12"/>
      <c r="G31" s="3"/>
      <c r="H31" s="9" t="b">
        <f>IF(A31="X",J31,IF(C31="X",J31*0.8,IF(E31="X",J31*0.57,IF(G31="X",0))))</f>
        <v>0</v>
      </c>
      <c r="I31" s="10">
        <f>IF(OR(A31="X",C31="X",E31="X",G31="X"),J31,0)</f>
        <v>0</v>
      </c>
      <c r="J31" s="8">
        <v>2</v>
      </c>
      <c r="K31" s="8"/>
      <c r="L31" s="6" t="s">
        <v>58</v>
      </c>
      <c r="O31" s="2"/>
      <c r="P31" s="11"/>
      <c r="Q31" s="3"/>
      <c r="R31" s="11"/>
      <c r="S31" s="3"/>
      <c r="T31" s="12"/>
      <c r="U31" s="3"/>
      <c r="V31" s="9" t="b">
        <f>IF(O31="X",X31,IF(Q31="X",X31*0.8,IF(S31="X",X31*0.57,IF(U31="X",0))))</f>
        <v>0</v>
      </c>
      <c r="W31" s="10">
        <f>IF(OR(O31="X",Q31="X",S31="X",U31="X"),X31,0)</f>
        <v>0</v>
      </c>
      <c r="X31" s="8">
        <v>2</v>
      </c>
      <c r="Y31" s="8"/>
      <c r="Z31" s="6" t="s">
        <v>52</v>
      </c>
    </row>
    <row r="32" spans="1:26" ht="1.5" customHeight="1" x14ac:dyDescent="0.2"/>
    <row r="33" spans="1:26" ht="9.75" customHeight="1" x14ac:dyDescent="0.2">
      <c r="A33" s="20"/>
      <c r="B33" s="11"/>
      <c r="C33" s="21"/>
      <c r="D33" s="11"/>
      <c r="E33" s="21"/>
      <c r="F33" s="12"/>
      <c r="G33" s="21"/>
      <c r="H33" s="9" t="b">
        <f>IF(A33="X",J33,IF(C33="X",J33*0.8,IF(E33="X",J33*0.57,IF(G33="X",0))))</f>
        <v>0</v>
      </c>
      <c r="I33" s="10">
        <f>IF(OR(A33="X",C33="X",E33="X",G33="X"),J33,0)</f>
        <v>0</v>
      </c>
      <c r="J33" s="8">
        <v>2</v>
      </c>
      <c r="K33" s="8"/>
      <c r="L33" s="6" t="s">
        <v>78</v>
      </c>
      <c r="O33" s="20"/>
      <c r="P33" s="11"/>
      <c r="Q33" s="21"/>
      <c r="R33" s="11"/>
      <c r="S33" s="21"/>
      <c r="T33" s="12"/>
      <c r="U33" s="21"/>
      <c r="V33" s="9" t="b">
        <f>IF(O33="X",X33,IF(Q33="X",X33*0.8,IF(S33="X",X33*0.57,IF(U33="X",0))))</f>
        <v>0</v>
      </c>
      <c r="W33" s="10">
        <f>IF(OR(O33="X",Q33="X",S33="X",U33="X"),X33,0)</f>
        <v>0</v>
      </c>
      <c r="X33" s="8">
        <v>2</v>
      </c>
      <c r="Y33" s="8"/>
      <c r="Z33" s="48" t="s">
        <v>72</v>
      </c>
    </row>
    <row r="34" spans="1:26" ht="1.5" customHeight="1" x14ac:dyDescent="0.2"/>
    <row r="35" spans="1:26" ht="9.75" customHeight="1" x14ac:dyDescent="0.2">
      <c r="A35" s="2"/>
      <c r="B35" s="11"/>
      <c r="C35" s="3"/>
      <c r="D35" s="11"/>
      <c r="E35" s="3"/>
      <c r="F35" s="12"/>
      <c r="G35" s="3"/>
      <c r="H35" s="9" t="b">
        <f>IF(A35="X",J35,IF(C35="X",J35*0.8,IF(E35="X",J35*0.57,IF(G35="X",0))))</f>
        <v>0</v>
      </c>
      <c r="I35" s="10">
        <f>IF(OR(A35="X",C35="X",E35="X",G35="X"),J35,0)</f>
        <v>0</v>
      </c>
      <c r="J35" s="8">
        <v>2</v>
      </c>
      <c r="K35" s="8"/>
      <c r="L35" s="6" t="s">
        <v>79</v>
      </c>
      <c r="O35" s="2"/>
      <c r="P35" s="11"/>
      <c r="Q35" s="3"/>
      <c r="R35" s="11"/>
      <c r="S35" s="3"/>
      <c r="T35" s="12"/>
      <c r="U35" s="3"/>
      <c r="V35" s="9" t="b">
        <f>IF(O35="X",X35,IF(Q35="X",X35*0.8,IF(S35="X",X35*0.57,IF(U35="X",0))))</f>
        <v>0</v>
      </c>
      <c r="W35" s="10">
        <f>IF(OR(O35="X",Q35="X",S35="X",U35="X"),X35,0)</f>
        <v>0</v>
      </c>
      <c r="X35" s="8">
        <v>2</v>
      </c>
      <c r="Y35" s="8"/>
      <c r="Z35" s="6" t="s">
        <v>71</v>
      </c>
    </row>
    <row r="36" spans="1:26" ht="1.5" customHeight="1" x14ac:dyDescent="0.2"/>
    <row r="37" spans="1:26" ht="9.75" customHeight="1" x14ac:dyDescent="0.2">
      <c r="A37" s="2"/>
      <c r="B37" s="11"/>
      <c r="C37" s="3"/>
      <c r="D37" s="11"/>
      <c r="E37" s="3"/>
      <c r="F37" s="12"/>
      <c r="G37" s="3"/>
      <c r="H37" s="9" t="b">
        <f>IF(A37="X",J37,IF(C37="X",J37*0.8,IF(E37="X",J37*0.57,IF(G37="X",0))))</f>
        <v>0</v>
      </c>
      <c r="I37" s="10">
        <f>IF(OR(A37="X",C37="X",E37="X",G37="X"),J37,0)</f>
        <v>0</v>
      </c>
      <c r="J37" s="8">
        <v>2</v>
      </c>
      <c r="K37" s="8"/>
      <c r="L37" s="6" t="s">
        <v>47</v>
      </c>
      <c r="O37" s="2"/>
      <c r="P37" s="11"/>
      <c r="Q37" s="3"/>
      <c r="R37" s="11"/>
      <c r="S37" s="3"/>
      <c r="T37" s="12"/>
      <c r="U37" s="3"/>
      <c r="V37" s="9" t="b">
        <f>IF(O37="X",X37,IF(Q37="X",X37*0.8,IF(S37="X",X37*0.57,IF(U37="X",0))))</f>
        <v>0</v>
      </c>
      <c r="W37" s="10">
        <f>IF(OR(O37="X",Q37="X",S37="X",U37="X"),X37,0)</f>
        <v>0</v>
      </c>
      <c r="X37" s="8">
        <v>2</v>
      </c>
      <c r="Y37" s="8"/>
      <c r="Z37" s="6" t="s">
        <v>74</v>
      </c>
    </row>
    <row r="38" spans="1:26" ht="1.5" customHeight="1" x14ac:dyDescent="0.2"/>
    <row r="39" spans="1:26" ht="9.75" customHeight="1" x14ac:dyDescent="0.2">
      <c r="A39" s="2"/>
      <c r="B39" s="11"/>
      <c r="C39" s="3"/>
      <c r="D39" s="11"/>
      <c r="E39" s="3"/>
      <c r="F39" s="12"/>
      <c r="G39" s="3"/>
      <c r="H39" s="9" t="b">
        <f>IF(A39="X",J39,IF(C39="X",J39*0.8,IF(E39="X",J39*0.57,IF(G39="X",0))))</f>
        <v>0</v>
      </c>
      <c r="I39" s="10">
        <f>IF(OR(A39="X",C39="X",E39="X",G39="X"),J39,0)</f>
        <v>0</v>
      </c>
      <c r="J39" s="8">
        <v>2</v>
      </c>
      <c r="K39" s="8"/>
      <c r="L39" s="6" t="s">
        <v>75</v>
      </c>
      <c r="O39" s="2"/>
      <c r="P39" s="11"/>
      <c r="Q39" s="3"/>
      <c r="R39" s="11"/>
      <c r="S39" s="3"/>
      <c r="T39" s="12"/>
      <c r="U39" s="3"/>
      <c r="V39" s="9" t="b">
        <f>IF(O39="X",X39,IF(Q39="X",X39*0.8,IF(S39="X",X39*0.57,IF(U39="X",0))))</f>
        <v>0</v>
      </c>
      <c r="W39" s="10">
        <f>IF(OR(O39="X",Q39="X",S39="X",U39="X"),X39,0)</f>
        <v>0</v>
      </c>
      <c r="X39" s="8">
        <v>2</v>
      </c>
      <c r="Y39" s="8"/>
      <c r="Z39" s="6" t="s">
        <v>73</v>
      </c>
    </row>
    <row r="40" spans="1:26" ht="1.5" customHeight="1" x14ac:dyDescent="0.2"/>
    <row r="41" spans="1:26" ht="9.75" customHeight="1" x14ac:dyDescent="0.2">
      <c r="A41" s="2"/>
      <c r="B41" s="11"/>
      <c r="C41" s="3"/>
      <c r="D41" s="11"/>
      <c r="E41" s="3"/>
      <c r="F41" s="12"/>
      <c r="G41" s="3"/>
      <c r="H41" s="9" t="b">
        <f>IF(A41="X",J41,IF(C41="X",J41*0.8,IF(E41="X",J41*0.57,IF(G41="X",0))))</f>
        <v>0</v>
      </c>
      <c r="I41" s="10">
        <f>IF(OR(A41="X",C41="X",E41="X",G41="X"),J41,0)</f>
        <v>0</v>
      </c>
      <c r="J41" s="8">
        <v>2</v>
      </c>
      <c r="K41" s="8"/>
      <c r="L41" s="6"/>
      <c r="O41" s="2"/>
      <c r="P41" s="11"/>
      <c r="Q41" s="3"/>
      <c r="R41" s="11"/>
      <c r="S41" s="3"/>
      <c r="T41" s="12"/>
      <c r="U41" s="3"/>
      <c r="V41" s="9" t="b">
        <f>IF(O41="X",X41,IF(Q41="X",X41*0.8,IF(S41="X",X41*0.57,IF(U41="X",0))))</f>
        <v>0</v>
      </c>
      <c r="W41" s="10">
        <f>IF(OR(O41="X",Q41="X",S41="X",U41="X"),X41,0)</f>
        <v>0</v>
      </c>
      <c r="X41" s="8">
        <v>2</v>
      </c>
      <c r="Y41" s="8"/>
      <c r="Z41" s="6"/>
    </row>
    <row r="42" spans="1:26" ht="1.5" customHeight="1" x14ac:dyDescent="0.2"/>
    <row r="43" spans="1:26" ht="9.75" customHeight="1" x14ac:dyDescent="0.2">
      <c r="A43" s="2"/>
      <c r="B43" s="11"/>
      <c r="C43" s="3"/>
      <c r="D43" s="11"/>
      <c r="E43" s="3"/>
      <c r="F43" s="12"/>
      <c r="G43" s="3"/>
      <c r="H43" s="9" t="b">
        <f>IF(A43="X",J43,IF(C43="X",J43*0.8,IF(E43="X",J43*0.57,IF(G43="X",0))))</f>
        <v>0</v>
      </c>
      <c r="I43" s="10">
        <f>IF(OR(A43="X",C43="X",E43="X",G43="X"),J43,0)</f>
        <v>0</v>
      </c>
      <c r="J43" s="8">
        <v>2</v>
      </c>
      <c r="K43" s="8"/>
      <c r="L43" s="47" t="s">
        <v>87</v>
      </c>
      <c r="O43" s="2"/>
      <c r="P43" s="11"/>
      <c r="Q43" s="3"/>
      <c r="R43" s="11"/>
      <c r="S43" s="3"/>
      <c r="T43" s="12"/>
      <c r="U43" s="3"/>
      <c r="V43" s="9" t="b">
        <f>IF(O43="X",X43,IF(Q43="X",X43*0.8,IF(S43="X",X43*0.57,IF(U43="X",0))))</f>
        <v>0</v>
      </c>
      <c r="W43" s="10">
        <f>IF(OR(O43="X",Q43="X",S43="X",U43="X"),X43,0)</f>
        <v>0</v>
      </c>
      <c r="X43" s="8">
        <v>2</v>
      </c>
      <c r="Y43" s="8"/>
      <c r="Z43" s="47" t="s">
        <v>87</v>
      </c>
    </row>
    <row r="44" spans="1:26" ht="1.5" customHeight="1" x14ac:dyDescent="0.2"/>
    <row r="45" spans="1:26" ht="9.75" customHeight="1" x14ac:dyDescent="0.2">
      <c r="A45" s="2"/>
      <c r="B45" s="11"/>
      <c r="C45" s="3"/>
      <c r="D45" s="11"/>
      <c r="E45" s="3"/>
      <c r="F45" s="12"/>
      <c r="G45" s="3"/>
      <c r="H45" s="9" t="b">
        <f>IF(A45="X",J45,IF(C45="X",J45*0.8,IF(E45="X",J45*0.57,IF(G45="X",0))))</f>
        <v>0</v>
      </c>
      <c r="I45" s="10">
        <f>IF(OR(A45="X",C45="X",E45="X",G45="X"),J45,0)</f>
        <v>0</v>
      </c>
      <c r="J45" s="8">
        <v>2</v>
      </c>
      <c r="K45" s="8"/>
      <c r="L45" s="6" t="s">
        <v>46</v>
      </c>
      <c r="O45" s="2"/>
      <c r="P45" s="11"/>
      <c r="Q45" s="3"/>
      <c r="R45" s="11"/>
      <c r="S45" s="3"/>
      <c r="T45" s="12"/>
      <c r="U45" s="3"/>
      <c r="V45" s="9" t="b">
        <f>IF(O45="X",X45,IF(Q45="X",X45*0.8,IF(S45="X",X45*0.57,IF(U45="X",0))))</f>
        <v>0</v>
      </c>
      <c r="W45" s="10">
        <f>IF(OR(O45="X",Q45="X",S45="X",U45="X"),X45,0)</f>
        <v>0</v>
      </c>
      <c r="X45" s="8">
        <v>2</v>
      </c>
      <c r="Y45" s="8"/>
      <c r="Z45" s="6" t="s">
        <v>59</v>
      </c>
    </row>
    <row r="46" spans="1:26" ht="1.5" customHeight="1" x14ac:dyDescent="0.2"/>
    <row r="47" spans="1:26" ht="9.75" customHeight="1" x14ac:dyDescent="0.2">
      <c r="A47" s="2"/>
      <c r="B47" s="11"/>
      <c r="C47" s="3"/>
      <c r="D47" s="11"/>
      <c r="E47" s="3"/>
      <c r="F47" s="12"/>
      <c r="G47" s="3"/>
      <c r="H47" s="9" t="b">
        <f>IF(A47="X",J47,IF(C47="X",J47*0.8,IF(E47="X",J47*0.57,IF(G47="X",0))))</f>
        <v>0</v>
      </c>
      <c r="I47" s="10">
        <f>IF(OR(A47="X",C47="X",E47="X",G47="X"),J47,0)</f>
        <v>0</v>
      </c>
      <c r="J47" s="8">
        <v>2</v>
      </c>
      <c r="K47" s="8"/>
      <c r="L47" s="6" t="s">
        <v>58</v>
      </c>
      <c r="O47" s="2"/>
      <c r="P47" s="11"/>
      <c r="Q47" s="3"/>
      <c r="R47" s="11"/>
      <c r="S47" s="3"/>
      <c r="T47" s="12"/>
      <c r="U47" s="3"/>
      <c r="V47" s="9" t="b">
        <f>IF(O47="X",X47,IF(Q47="X",X47*0.8,IF(S47="X",X47*0.57,IF(U47="X",0))))</f>
        <v>0</v>
      </c>
      <c r="W47" s="10">
        <f>IF(OR(O47="X",Q47="X",S47="X",U47="X"),X47,0)</f>
        <v>0</v>
      </c>
      <c r="X47" s="8">
        <v>2</v>
      </c>
      <c r="Y47" s="8"/>
      <c r="Z47" s="6" t="s">
        <v>53</v>
      </c>
    </row>
    <row r="48" spans="1:26" ht="1.5" customHeight="1" x14ac:dyDescent="0.2"/>
    <row r="49" spans="1:26" ht="9.75" customHeight="1" x14ac:dyDescent="0.2">
      <c r="A49" s="2"/>
      <c r="B49" s="11"/>
      <c r="C49" s="3"/>
      <c r="D49" s="11"/>
      <c r="E49" s="3"/>
      <c r="F49" s="12"/>
      <c r="G49" s="3"/>
      <c r="H49" s="9" t="b">
        <f>IF(A49="X",J49,IF(C49="X",J49*0.8,IF(E49="X",J49*0.57,IF(G49="X",0))))</f>
        <v>0</v>
      </c>
      <c r="I49" s="10">
        <f>IF(OR(A49="X",C49="X",E49="X",G49="X"),J49,0)</f>
        <v>0</v>
      </c>
      <c r="J49" s="8">
        <v>2</v>
      </c>
      <c r="K49" s="8"/>
      <c r="L49" s="6" t="s">
        <v>78</v>
      </c>
      <c r="O49" s="2"/>
      <c r="P49" s="11"/>
      <c r="Q49" s="3"/>
      <c r="R49" s="11"/>
      <c r="S49" s="3"/>
      <c r="T49" s="12"/>
      <c r="U49" s="3"/>
      <c r="V49" s="9" t="b">
        <f>IF(O49="X",X49,IF(Q49="X",X49*0.8,IF(S49="X",X49*0.57,IF(U49="X",0))))</f>
        <v>0</v>
      </c>
      <c r="W49" s="10">
        <f>IF(OR(O49="X",Q49="X",S49="X",U49="X"),X49,0)</f>
        <v>0</v>
      </c>
      <c r="X49" s="8">
        <v>2</v>
      </c>
      <c r="Y49" s="8"/>
      <c r="Z49" s="48" t="s">
        <v>72</v>
      </c>
    </row>
    <row r="50" spans="1:26" ht="1.5" customHeight="1" x14ac:dyDescent="0.2"/>
    <row r="51" spans="1:26" ht="9.75" customHeight="1" x14ac:dyDescent="0.2">
      <c r="A51" s="2"/>
      <c r="B51" s="11"/>
      <c r="C51" s="3"/>
      <c r="D51" s="11"/>
      <c r="E51" s="3"/>
      <c r="F51" s="12"/>
      <c r="G51" s="3"/>
      <c r="H51" s="9" t="b">
        <f>IF(A51="X",J51,IF(C51="X",J51*0.8,IF(E51="X",J51*0.57,IF(G51="X",0))))</f>
        <v>0</v>
      </c>
      <c r="I51" s="10">
        <f>IF(OR(A51="X",C51="X",E51="X",G51="X"),J51,0)</f>
        <v>0</v>
      </c>
      <c r="J51" s="8">
        <v>2</v>
      </c>
      <c r="K51" s="8"/>
      <c r="L51" s="6" t="s">
        <v>76</v>
      </c>
      <c r="O51" s="2"/>
      <c r="P51" s="11"/>
      <c r="Q51" s="3"/>
      <c r="R51" s="11"/>
      <c r="S51" s="3"/>
      <c r="T51" s="12"/>
      <c r="U51" s="3"/>
      <c r="V51" s="9" t="b">
        <f>IF(O51="X",X51,IF(Q51="X",X51*0.8,IF(S51="X",X51*0.57,IF(U51="X",0))))</f>
        <v>0</v>
      </c>
      <c r="W51" s="10">
        <f>IF(OR(O51="X",Q51="X",S51="X",U51="X"),X51,0)</f>
        <v>0</v>
      </c>
      <c r="X51" s="8">
        <v>2</v>
      </c>
      <c r="Y51" s="8"/>
      <c r="Z51" s="6" t="s">
        <v>48</v>
      </c>
    </row>
    <row r="52" spans="1:26" ht="1.5" customHeight="1" x14ac:dyDescent="0.2"/>
    <row r="53" spans="1:26" ht="9.75" customHeight="1" x14ac:dyDescent="0.2">
      <c r="A53" s="2"/>
      <c r="B53" s="11"/>
      <c r="C53" s="3"/>
      <c r="D53" s="11"/>
      <c r="E53" s="3"/>
      <c r="F53" s="12"/>
      <c r="G53" s="3"/>
      <c r="H53" s="9" t="b">
        <f>IF(A53="X",J53,IF(C53="X",J53*0.8,IF(E53="X",J53*0.57,IF(G53="X",0))))</f>
        <v>0</v>
      </c>
      <c r="I53" s="10">
        <f>IF(OR(A53="X",C53="X",E53="X",G53="X"),J53,0)</f>
        <v>0</v>
      </c>
      <c r="J53" s="8">
        <v>2</v>
      </c>
      <c r="K53" s="8"/>
      <c r="L53" s="6" t="s">
        <v>77</v>
      </c>
      <c r="O53" s="2"/>
      <c r="P53" s="11"/>
      <c r="Q53" s="3"/>
      <c r="R53" s="11"/>
      <c r="S53" s="3"/>
      <c r="T53" s="12"/>
      <c r="U53" s="3"/>
      <c r="V53" s="9" t="b">
        <f>IF(O53="X",X53,IF(Q53="X",X53*0.8,IF(S53="X",X53*0.57,IF(U53="X",0))))</f>
        <v>0</v>
      </c>
      <c r="W53" s="10">
        <f>IF(OR(O53="X",Q53="X",S53="X",U53="X"),X53,0)</f>
        <v>0</v>
      </c>
      <c r="X53" s="8">
        <v>2</v>
      </c>
      <c r="Y53" s="8"/>
      <c r="Z53" s="6" t="s">
        <v>71</v>
      </c>
    </row>
    <row r="54" spans="1:26" ht="1.5" customHeight="1" x14ac:dyDescent="0.2"/>
    <row r="55" spans="1:26" ht="9.75" customHeight="1" x14ac:dyDescent="0.2">
      <c r="A55" s="2"/>
      <c r="B55" s="11"/>
      <c r="C55" s="3"/>
      <c r="D55" s="11"/>
      <c r="E55" s="3"/>
      <c r="F55" s="12"/>
      <c r="G55" s="3"/>
      <c r="H55" s="9" t="b">
        <f>IF(A55="X",J55,IF(C55="X",J55*0.8,IF(E55="X",J55*0.57,IF(G55="X",0))))</f>
        <v>0</v>
      </c>
      <c r="I55" s="10">
        <f>IF(OR(A55="X",C55="X",E55="X",G55="X"),J55,0)</f>
        <v>0</v>
      </c>
      <c r="J55" s="8">
        <v>2</v>
      </c>
      <c r="K55" s="8"/>
      <c r="L55" s="6" t="s">
        <v>47</v>
      </c>
      <c r="O55" s="2"/>
      <c r="P55" s="11"/>
      <c r="Q55" s="3"/>
      <c r="R55" s="11"/>
      <c r="S55" s="3"/>
      <c r="T55" s="12"/>
      <c r="U55" s="3"/>
      <c r="V55" s="9" t="b">
        <f>IF(O55="X",X55,IF(Q55="X",X55*0.8,IF(S55="X",X55*0.57,IF(U55="X",0))))</f>
        <v>0</v>
      </c>
      <c r="W55" s="10">
        <f>IF(OR(O55="X",Q55="X",S55="X",U55="X"),X55,0)</f>
        <v>0</v>
      </c>
      <c r="X55" s="8">
        <v>2</v>
      </c>
      <c r="Y55" s="8"/>
      <c r="Z55" s="6" t="s">
        <v>74</v>
      </c>
    </row>
    <row r="56" spans="1:26" ht="1.5" customHeight="1" x14ac:dyDescent="0.2"/>
    <row r="57" spans="1:26" ht="9.75" customHeight="1" x14ac:dyDescent="0.2">
      <c r="A57" s="20"/>
      <c r="B57" s="11"/>
      <c r="C57" s="21"/>
      <c r="D57" s="11"/>
      <c r="E57" s="21"/>
      <c r="F57" s="12"/>
      <c r="G57" s="21"/>
      <c r="H57" s="9" t="b">
        <f>IF(A57="X",J57,IF(C57="X",J57*0.8,IF(E57="X",J57*0.57,IF(G57="X",0))))</f>
        <v>0</v>
      </c>
      <c r="I57" s="10">
        <f>IF(OR(A57="X",C57="X",E57="X",G57="X"),J57,0)</f>
        <v>0</v>
      </c>
      <c r="J57" s="8">
        <v>2</v>
      </c>
      <c r="K57" s="8"/>
      <c r="L57" s="6" t="s">
        <v>75</v>
      </c>
      <c r="O57" s="20"/>
      <c r="P57" s="11"/>
      <c r="Q57" s="21"/>
      <c r="R57" s="11"/>
      <c r="S57" s="21"/>
      <c r="T57" s="12"/>
      <c r="U57" s="21"/>
      <c r="V57" s="9" t="b">
        <f>IF(O57="X",X57,IF(Q57="X",X57*0.8,IF(S57="X",X57*0.57,IF(U57="X",0))))</f>
        <v>0</v>
      </c>
      <c r="W57" s="10">
        <f>IF(OR(O57="X",Q57="X",S57="X",U57="X"),X57,0)</f>
        <v>0</v>
      </c>
      <c r="X57" s="8">
        <v>2</v>
      </c>
      <c r="Y57" s="8"/>
      <c r="Z57" s="6" t="s">
        <v>73</v>
      </c>
    </row>
    <row r="58" spans="1:26" ht="1.5" customHeight="1" x14ac:dyDescent="0.2"/>
    <row r="59" spans="1:26" ht="9.75" customHeight="1" x14ac:dyDescent="0.2">
      <c r="A59" s="2"/>
      <c r="B59" s="11"/>
      <c r="C59" s="3"/>
      <c r="D59" s="11"/>
      <c r="E59" s="3"/>
      <c r="F59" s="12"/>
      <c r="G59" s="3"/>
      <c r="H59" s="9" t="b">
        <f>IF(A59="X",J59,IF(C59="X",J59*0.8,IF(E59="X",J59*0.57,IF(G59="X",0))))</f>
        <v>0</v>
      </c>
      <c r="I59" s="10">
        <f>IF(OR(A59="X",C59="X",E59="X",G59="X"),J59,0)</f>
        <v>0</v>
      </c>
      <c r="J59" s="8">
        <v>2</v>
      </c>
      <c r="K59" s="8"/>
      <c r="L59" s="6"/>
      <c r="O59" s="2"/>
      <c r="P59" s="11"/>
      <c r="Q59" s="3"/>
      <c r="R59" s="11"/>
      <c r="S59" s="3"/>
      <c r="T59" s="12"/>
      <c r="U59" s="3"/>
      <c r="V59" s="9" t="b">
        <f>IF(O59="X",X59,IF(Q59="X",X59*0.8,IF(S59="X",X59*0.57,IF(U59="X",0))))</f>
        <v>0</v>
      </c>
      <c r="W59" s="10">
        <f>IF(OR(O59="X",Q59="X",S59="X",U59="X"),X59,0)</f>
        <v>0</v>
      </c>
      <c r="X59" s="8">
        <v>2</v>
      </c>
      <c r="Y59" s="8"/>
      <c r="Z59" s="6"/>
    </row>
    <row r="60" spans="1:26" ht="1.5" customHeight="1" x14ac:dyDescent="0.2"/>
    <row r="61" spans="1:26" ht="9.75" customHeight="1" x14ac:dyDescent="0.2">
      <c r="A61" s="2"/>
      <c r="B61" s="11"/>
      <c r="C61" s="3"/>
      <c r="D61" s="11"/>
      <c r="E61" s="3"/>
      <c r="F61" s="12"/>
      <c r="G61" s="3"/>
      <c r="H61" s="9" t="b">
        <f>IF(A61="X",J61,IF(C61="X",J61*0.8,IF(E61="X",J61*0.57,IF(G61="X",0))))</f>
        <v>0</v>
      </c>
      <c r="I61" s="10">
        <f>IF(OR(A61="X",C61="X",E61="X",G61="X"),J61,0)</f>
        <v>0</v>
      </c>
      <c r="J61" s="8">
        <v>2</v>
      </c>
      <c r="K61" s="8"/>
      <c r="L61" s="47" t="s">
        <v>50</v>
      </c>
      <c r="O61" s="2"/>
      <c r="P61" s="11"/>
      <c r="Q61" s="3"/>
      <c r="R61" s="11"/>
      <c r="S61" s="3"/>
      <c r="T61" s="12"/>
      <c r="U61" s="3"/>
      <c r="V61" s="9" t="b">
        <f>IF(O61="X",X61,IF(Q61="X",X61*0.8,IF(S61="X",X61*0.57,IF(U61="X",0))))</f>
        <v>0</v>
      </c>
      <c r="W61" s="10">
        <f>IF(OR(O61="X",Q61="X",S61="X",U61="X"),X61,0)</f>
        <v>0</v>
      </c>
      <c r="X61" s="8">
        <v>2</v>
      </c>
      <c r="Y61" s="8"/>
      <c r="Z61" s="47" t="s">
        <v>50</v>
      </c>
    </row>
    <row r="62" spans="1:26" ht="1.5" customHeight="1" x14ac:dyDescent="0.2"/>
    <row r="63" spans="1:26" ht="9.75" customHeight="1" x14ac:dyDescent="0.2">
      <c r="A63" s="2"/>
      <c r="B63" s="11"/>
      <c r="C63" s="3"/>
      <c r="D63" s="11"/>
      <c r="E63" s="3"/>
      <c r="F63" s="12"/>
      <c r="G63" s="3"/>
      <c r="H63" s="9" t="b">
        <f>IF(A63="X",J63,IF(C63="X",J63*0.8,IF(E63="X",J63*0.57,IF(G63="X",0))))</f>
        <v>0</v>
      </c>
      <c r="I63" s="10">
        <f>IF(OR(A63="X",C63="X",E63="X",G63="X"),J63,0)</f>
        <v>0</v>
      </c>
      <c r="J63" s="8">
        <v>2</v>
      </c>
      <c r="K63" s="8"/>
      <c r="L63" s="6" t="s">
        <v>46</v>
      </c>
      <c r="O63" s="2"/>
      <c r="P63" s="11"/>
      <c r="Q63" s="3"/>
      <c r="R63" s="11"/>
      <c r="S63" s="3"/>
      <c r="T63" s="12"/>
      <c r="U63" s="3"/>
      <c r="V63" s="9" t="b">
        <f>IF(O63="X",X63,IF(Q63="X",X63*0.8,IF(S63="X",X63*0.57,IF(U63="X",0))))</f>
        <v>0</v>
      </c>
      <c r="W63" s="10">
        <f>IF(OR(O63="X",Q63="X",S63="X",U63="X"),X63,0)</f>
        <v>0</v>
      </c>
      <c r="X63" s="8">
        <v>2</v>
      </c>
      <c r="Y63" s="8"/>
      <c r="Z63" s="6" t="s">
        <v>59</v>
      </c>
    </row>
    <row r="64" spans="1:26" ht="1.5" customHeight="1" x14ac:dyDescent="0.2"/>
    <row r="65" spans="1:26" ht="9.75" customHeight="1" x14ac:dyDescent="0.2">
      <c r="A65" s="2"/>
      <c r="B65" s="11"/>
      <c r="C65" s="3"/>
      <c r="D65" s="11"/>
      <c r="E65" s="3"/>
      <c r="F65" s="12"/>
      <c r="G65" s="3"/>
      <c r="H65" s="9" t="b">
        <f>IF(A65="X",J65,IF(C65="X",J65*0.8,IF(E65="X",J65*0.57,IF(G65="X",0))))</f>
        <v>0</v>
      </c>
      <c r="I65" s="10">
        <f>IF(OR(A65="X",C65="X",E65="X",G65="X"),J65,0)</f>
        <v>0</v>
      </c>
      <c r="J65" s="8">
        <v>2</v>
      </c>
      <c r="K65" s="8"/>
      <c r="L65" s="6" t="s">
        <v>58</v>
      </c>
      <c r="O65" s="2"/>
      <c r="P65" s="11"/>
      <c r="Q65" s="3"/>
      <c r="R65" s="11"/>
      <c r="S65" s="3"/>
      <c r="T65" s="12"/>
      <c r="U65" s="3"/>
      <c r="V65" s="9" t="b">
        <f>IF(O65="X",X65,IF(Q65="X",X65*0.8,IF(S65="X",X65*0.57,IF(U65="X",0))))</f>
        <v>0</v>
      </c>
      <c r="W65" s="10">
        <f>IF(OR(O65="X",Q65="X",S65="X",U65="X"),X65,0)</f>
        <v>0</v>
      </c>
      <c r="X65" s="8">
        <v>2</v>
      </c>
      <c r="Y65" s="8"/>
      <c r="Z65" s="6" t="s">
        <v>53</v>
      </c>
    </row>
    <row r="66" spans="1:26" ht="1.5" customHeight="1" x14ac:dyDescent="0.2"/>
    <row r="67" spans="1:26" ht="9.75" customHeight="1" x14ac:dyDescent="0.2">
      <c r="A67" s="2"/>
      <c r="B67" s="11"/>
      <c r="C67" s="3"/>
      <c r="D67" s="11"/>
      <c r="E67" s="3"/>
      <c r="F67" s="12"/>
      <c r="G67" s="3"/>
      <c r="H67" s="9" t="b">
        <f>IF(A67="X",J67,IF(C67="X",J67*0.8,IF(E67="X",J67*0.57,IF(G67="X",0))))</f>
        <v>0</v>
      </c>
      <c r="I67" s="10">
        <f>IF(OR(A67="X",C67="X",E67="X",G67="X"),J67,0)</f>
        <v>0</v>
      </c>
      <c r="J67" s="8">
        <v>2</v>
      </c>
      <c r="K67" s="8"/>
      <c r="L67" s="6" t="s">
        <v>78</v>
      </c>
      <c r="O67" s="2"/>
      <c r="P67" s="11"/>
      <c r="Q67" s="3"/>
      <c r="R67" s="11"/>
      <c r="S67" s="3"/>
      <c r="T67" s="12"/>
      <c r="U67" s="3"/>
      <c r="V67" s="9" t="b">
        <f>IF(O67="X",X67,IF(Q67="X",X67*0.8,IF(S67="X",X67*0.57,IF(U67="X",0))))</f>
        <v>0</v>
      </c>
      <c r="W67" s="10">
        <f>IF(OR(O67="X",Q67="X",S67="X",U67="X"),X67,0)</f>
        <v>0</v>
      </c>
      <c r="X67" s="8">
        <v>2</v>
      </c>
      <c r="Y67" s="8"/>
      <c r="Z67" s="48" t="s">
        <v>72</v>
      </c>
    </row>
    <row r="68" spans="1:26" ht="1.5" customHeight="1" x14ac:dyDescent="0.2"/>
    <row r="69" spans="1:26" ht="9.75" customHeight="1" x14ac:dyDescent="0.2">
      <c r="A69" s="2"/>
      <c r="B69" s="11"/>
      <c r="C69" s="3"/>
      <c r="D69" s="11"/>
      <c r="E69" s="3"/>
      <c r="F69" s="12"/>
      <c r="G69" s="3"/>
      <c r="H69" s="9" t="b">
        <f>IF(A69="X",J69,IF(C69="X",J69*0.8,IF(E69="X",J69*0.57,IF(G69="X",0))))</f>
        <v>0</v>
      </c>
      <c r="I69" s="10">
        <f>IF(OR(A69="X",C69="X",E69="X",G69="X"),J69,0)</f>
        <v>0</v>
      </c>
      <c r="J69" s="8">
        <v>2</v>
      </c>
      <c r="K69" s="8"/>
      <c r="L69" s="6" t="s">
        <v>93</v>
      </c>
      <c r="O69" s="2"/>
      <c r="P69" s="11"/>
      <c r="Q69" s="3"/>
      <c r="R69" s="11"/>
      <c r="S69" s="3"/>
      <c r="T69" s="12"/>
      <c r="U69" s="3"/>
      <c r="V69" s="9" t="b">
        <f>IF(O69="X",X69,IF(Q69="X",X69*0.8,IF(S69="X",X69*0.57,IF(U69="X",0))))</f>
        <v>0</v>
      </c>
      <c r="W69" s="10">
        <f>IF(OR(O69="X",Q69="X",S69="X",U69="X"),X69,0)</f>
        <v>0</v>
      </c>
      <c r="X69" s="8">
        <v>2</v>
      </c>
      <c r="Y69" s="8"/>
      <c r="Z69" s="6" t="s">
        <v>48</v>
      </c>
    </row>
    <row r="70" spans="1:26" ht="1.5" customHeight="1" x14ac:dyDescent="0.2"/>
    <row r="71" spans="1:26" ht="9.75" customHeight="1" x14ac:dyDescent="0.2">
      <c r="A71" s="2"/>
      <c r="B71" s="11"/>
      <c r="C71" s="3"/>
      <c r="D71" s="11"/>
      <c r="E71" s="3"/>
      <c r="F71" s="12"/>
      <c r="G71" s="3"/>
      <c r="H71" s="9" t="b">
        <f>IF(A71="X",J71,IF(C71="X",J71*0.8,IF(E71="X",J71*0.57,IF(G71="X",0))))</f>
        <v>0</v>
      </c>
      <c r="I71" s="10">
        <f>IF(OR(A71="X",C71="X",E71="X",G71="X"),J71,0)</f>
        <v>0</v>
      </c>
      <c r="J71" s="8">
        <v>2</v>
      </c>
      <c r="K71" s="8"/>
      <c r="L71" s="6" t="s">
        <v>80</v>
      </c>
      <c r="O71" s="2"/>
      <c r="P71" s="11"/>
      <c r="Q71" s="3"/>
      <c r="R71" s="11"/>
      <c r="S71" s="3"/>
      <c r="T71" s="12"/>
      <c r="U71" s="3"/>
      <c r="V71" s="9" t="b">
        <f>IF(O71="X",X71,IF(Q71="X",X71*0.8,IF(S71="X",X71*0.57,IF(U71="X",0))))</f>
        <v>0</v>
      </c>
      <c r="W71" s="10">
        <f>IF(OR(O71="X",Q71="X",S71="X",U71="X"),X71,0)</f>
        <v>0</v>
      </c>
      <c r="X71" s="8">
        <v>2</v>
      </c>
      <c r="Y71" s="8"/>
      <c r="Z71" s="6" t="s">
        <v>88</v>
      </c>
    </row>
    <row r="72" spans="1:26" ht="1.5" customHeight="1" x14ac:dyDescent="0.2"/>
    <row r="73" spans="1:26" ht="9.75" customHeight="1" x14ac:dyDescent="0.2">
      <c r="A73" s="2"/>
      <c r="B73" s="11"/>
      <c r="C73" s="3"/>
      <c r="D73" s="11"/>
      <c r="E73" s="3"/>
      <c r="F73" s="12"/>
      <c r="G73" s="3"/>
      <c r="H73" s="9" t="b">
        <f>IF(A73="X",J73,IF(C73="X",J73*0.8,IF(E73="X",J73*0.57,IF(G73="X",0))))</f>
        <v>0</v>
      </c>
      <c r="I73" s="10">
        <f>IF(OR(A73="X",C73="X",E73="X",G73="X"),J73,0)</f>
        <v>0</v>
      </c>
      <c r="J73" s="8">
        <v>2</v>
      </c>
      <c r="K73" s="8"/>
      <c r="L73" s="6" t="s">
        <v>81</v>
      </c>
      <c r="O73" s="2"/>
      <c r="P73" s="11"/>
      <c r="Q73" s="3"/>
      <c r="R73" s="11"/>
      <c r="S73" s="3"/>
      <c r="T73" s="12"/>
      <c r="U73" s="3"/>
      <c r="V73" s="9" t="b">
        <f>IF(O73="X",X73,IF(Q73="X",X73*0.8,IF(S73="X",X73*0.57,IF(U73="X",0))))</f>
        <v>0</v>
      </c>
      <c r="W73" s="10">
        <f>IF(OR(O73="X",Q73="X",S73="X",U73="X"),X73,0)</f>
        <v>0</v>
      </c>
      <c r="X73" s="8">
        <v>2</v>
      </c>
      <c r="Y73" s="8"/>
      <c r="Z73" s="6" t="s">
        <v>89</v>
      </c>
    </row>
    <row r="74" spans="1:26" ht="1.5" customHeight="1" x14ac:dyDescent="0.2"/>
    <row r="75" spans="1:26" ht="9.75" customHeight="1" x14ac:dyDescent="0.2">
      <c r="A75" s="2"/>
      <c r="B75" s="11"/>
      <c r="C75" s="3"/>
      <c r="D75" s="11"/>
      <c r="E75" s="3"/>
      <c r="F75" s="12"/>
      <c r="G75" s="3"/>
      <c r="H75" s="9" t="b">
        <f>IF(A75="X",J75,IF(C75="X",J75*0.8,IF(E75="X",J75*0.57,IF(G75="X",0))))</f>
        <v>0</v>
      </c>
      <c r="I75" s="10">
        <f>IF(OR(A75="X",C75="X",E75="X",G75="X"),J75,0)</f>
        <v>0</v>
      </c>
      <c r="J75" s="8">
        <v>2</v>
      </c>
      <c r="K75" s="8"/>
      <c r="L75" s="6" t="s">
        <v>82</v>
      </c>
      <c r="O75" s="2"/>
      <c r="P75" s="11"/>
      <c r="Q75" s="3"/>
      <c r="R75" s="11"/>
      <c r="S75" s="3"/>
      <c r="T75" s="12"/>
      <c r="U75" s="3"/>
      <c r="V75" s="9" t="b">
        <f>IF(O75="X",X75,IF(Q75="X",X75*0.8,IF(S75="X",X75*0.57,IF(U75="X",0))))</f>
        <v>0</v>
      </c>
      <c r="W75" s="10">
        <f>IF(OR(O75="X",Q75="X",S75="X",U75="X"),X75,0)</f>
        <v>0</v>
      </c>
      <c r="X75" s="8">
        <v>2</v>
      </c>
      <c r="Y75" s="8"/>
      <c r="Z75" s="6" t="s">
        <v>90</v>
      </c>
    </row>
    <row r="76" spans="1:26" ht="1.5" customHeight="1" x14ac:dyDescent="0.2"/>
    <row r="77" spans="1:26" ht="9.75" customHeight="1" x14ac:dyDescent="0.2">
      <c r="A77" s="2"/>
      <c r="B77" s="11"/>
      <c r="C77" s="3"/>
      <c r="D77" s="11"/>
      <c r="E77" s="3"/>
      <c r="F77" s="12"/>
      <c r="G77" s="3"/>
      <c r="H77" s="9" t="b">
        <f>IF(A77="X",J77,IF(C77="X",J77*0.8,IF(E77="X",J77*0.57,IF(G77="X",0))))</f>
        <v>0</v>
      </c>
      <c r="I77" s="10">
        <f>IF(OR(A77="X",C77="X",E77="X",G77="X"),J77,0)</f>
        <v>0</v>
      </c>
      <c r="J77" s="8">
        <v>2</v>
      </c>
      <c r="K77" s="8"/>
      <c r="L77" s="6" t="s">
        <v>47</v>
      </c>
      <c r="O77" s="2"/>
      <c r="P77" s="11"/>
      <c r="Q77" s="3"/>
      <c r="R77" s="11"/>
      <c r="S77" s="3"/>
      <c r="T77" s="12"/>
      <c r="U77" s="3"/>
      <c r="V77" s="9" t="b">
        <f>IF(O77="X",X77,IF(Q77="X",X77*0.8,IF(S77="X",X77*0.57,IF(U77="X",0))))</f>
        <v>0</v>
      </c>
      <c r="W77" s="10">
        <f>IF(OR(O77="X",Q77="X",S77="X",U77="X"),X77,0)</f>
        <v>0</v>
      </c>
      <c r="X77" s="8">
        <v>2</v>
      </c>
      <c r="Y77" s="8"/>
      <c r="Z77" s="6" t="s">
        <v>91</v>
      </c>
    </row>
    <row r="78" spans="1:26" ht="1.5" customHeight="1" x14ac:dyDescent="0.2"/>
    <row r="79" spans="1:26" ht="9.75" customHeight="1" x14ac:dyDescent="0.2">
      <c r="A79" s="2"/>
      <c r="B79" s="11"/>
      <c r="C79" s="3"/>
      <c r="D79" s="11"/>
      <c r="E79" s="3"/>
      <c r="F79" s="12"/>
      <c r="G79" s="3"/>
      <c r="H79" s="9" t="b">
        <f>IF(A79="X",J79,IF(C79="X",J79*0.8,IF(E79="X",J79*0.57,IF(G79="X",0))))</f>
        <v>0</v>
      </c>
      <c r="I79" s="10">
        <f>IF(OR(A79="X",C79="X",E79="X",G79="X"),J79,0)</f>
        <v>0</v>
      </c>
      <c r="J79" s="8">
        <v>2</v>
      </c>
      <c r="K79" s="8"/>
      <c r="L79" s="6" t="s">
        <v>75</v>
      </c>
      <c r="O79" s="2"/>
      <c r="P79" s="11"/>
      <c r="Q79" s="3"/>
      <c r="R79" s="11"/>
      <c r="S79" s="3"/>
      <c r="T79" s="12"/>
      <c r="U79" s="3"/>
      <c r="V79" s="9" t="b">
        <f>IF(O79="X",X79,IF(Q79="X",X79*0.8,IF(S79="X",X79*0.57,IF(U79="X",0))))</f>
        <v>0</v>
      </c>
      <c r="W79" s="10">
        <f>IF(OR(O79="X",Q79="X",S79="X",U79="X"),X79,0)</f>
        <v>0</v>
      </c>
      <c r="X79" s="8">
        <v>2</v>
      </c>
      <c r="Y79" s="8"/>
      <c r="Z79" s="6" t="s">
        <v>73</v>
      </c>
    </row>
    <row r="80" spans="1:26" ht="1.5" customHeight="1" x14ac:dyDescent="0.2"/>
    <row r="81" spans="1:26" ht="9.75" customHeight="1" x14ac:dyDescent="0.2">
      <c r="A81" s="2"/>
      <c r="B81" s="11"/>
      <c r="C81" s="3"/>
      <c r="D81" s="11"/>
      <c r="E81" s="3"/>
      <c r="F81" s="12"/>
      <c r="G81" s="3"/>
      <c r="H81" s="9" t="b">
        <f>IF(A81="X",J81,IF(C81="X",J81*0.8,IF(E81="X",J81*0.57,IF(G81="X",0))))</f>
        <v>0</v>
      </c>
      <c r="I81" s="10">
        <f>IF(OR(A81="X",C81="X",E81="X",G81="X"),J81,0)</f>
        <v>0</v>
      </c>
      <c r="J81" s="8">
        <v>2</v>
      </c>
      <c r="K81" s="8"/>
      <c r="L81" s="6"/>
      <c r="O81" s="2"/>
      <c r="P81" s="11"/>
      <c r="Q81" s="3"/>
      <c r="R81" s="11"/>
      <c r="S81" s="3"/>
      <c r="T81" s="12"/>
      <c r="U81" s="3"/>
      <c r="V81" s="9" t="b">
        <f>IF(O81="X",X81,IF(Q81="X",X81*0.8,IF(S81="X",X81*0.57,IF(U81="X",0))))</f>
        <v>0</v>
      </c>
      <c r="W81" s="10">
        <f>IF(OR(O81="X",Q81="X",S81="X",U81="X"),X81,0)</f>
        <v>0</v>
      </c>
      <c r="X81" s="8">
        <v>2</v>
      </c>
      <c r="Y81" s="8"/>
      <c r="Z81" s="6"/>
    </row>
    <row r="82" spans="1:26" ht="1.5" customHeight="1" x14ac:dyDescent="0.2"/>
    <row r="83" spans="1:26" ht="9.75" customHeight="1" x14ac:dyDescent="0.2">
      <c r="A83" s="2"/>
      <c r="B83" s="11"/>
      <c r="C83" s="3"/>
      <c r="D83" s="11"/>
      <c r="E83" s="3"/>
      <c r="F83" s="12"/>
      <c r="G83" s="3"/>
      <c r="H83" s="9" t="b">
        <f>IF(A83="X",J83,IF(C83="X",J83*0.8,IF(E83="X",J83*0.57,IF(G83="X",0))))</f>
        <v>0</v>
      </c>
      <c r="I83" s="10">
        <f>IF(OR(A83="X",C83="X",E83="X",G83="X"),J83,0)</f>
        <v>0</v>
      </c>
      <c r="J83" s="8">
        <v>2</v>
      </c>
      <c r="K83" s="8"/>
      <c r="L83" s="47" t="s">
        <v>49</v>
      </c>
      <c r="O83" s="2"/>
      <c r="P83" s="11"/>
      <c r="Q83" s="3"/>
      <c r="R83" s="11"/>
      <c r="S83" s="3"/>
      <c r="T83" s="12"/>
      <c r="U83" s="3"/>
      <c r="V83" s="9" t="b">
        <f>IF(O83="X",X83,IF(Q83="X",X83*0.8,IF(S83="X",X83*0.57,IF(U83="X",0))))</f>
        <v>0</v>
      </c>
      <c r="W83" s="10">
        <f>IF(OR(O83="X",Q83="X",S83="X",U83="X"),X83,0)</f>
        <v>0</v>
      </c>
      <c r="X83" s="8">
        <v>2</v>
      </c>
      <c r="Y83" s="8"/>
      <c r="Z83" s="47" t="s">
        <v>49</v>
      </c>
    </row>
    <row r="84" spans="1:26" ht="1.5" customHeight="1" x14ac:dyDescent="0.2"/>
    <row r="85" spans="1:26" ht="9.6" customHeight="1" x14ac:dyDescent="0.2">
      <c r="A85" s="2"/>
      <c r="B85" s="11"/>
      <c r="C85" s="3"/>
      <c r="D85" s="11"/>
      <c r="E85" s="3"/>
      <c r="F85" s="12"/>
      <c r="G85" s="3"/>
      <c r="H85" s="9" t="b">
        <f>IF(A85="X",J85,IF(C85="X",J85*0.8,IF(E85="X",J85*0.57,IF(G85="X",0))))</f>
        <v>0</v>
      </c>
      <c r="I85" s="10">
        <f>IF(OR(A85="X",C85="X",E85="X",G85="X"),J85,0)</f>
        <v>0</v>
      </c>
      <c r="J85" s="8">
        <v>2</v>
      </c>
      <c r="K85" s="8"/>
      <c r="L85" s="6" t="s">
        <v>46</v>
      </c>
      <c r="O85" s="2"/>
      <c r="P85" s="11"/>
      <c r="Q85" s="3"/>
      <c r="R85" s="11"/>
      <c r="S85" s="3"/>
      <c r="T85" s="12"/>
      <c r="U85" s="3"/>
      <c r="V85" s="9" t="b">
        <f>IF(O85="X",X85,IF(Q85="X",X85*0.8,IF(S85="X",X85*0.57,IF(U85="X",0))))</f>
        <v>0</v>
      </c>
      <c r="W85" s="10">
        <f>IF(OR(O85="X",Q85="X",S85="X",U85="X"),X85,0)</f>
        <v>0</v>
      </c>
      <c r="X85" s="8">
        <v>2</v>
      </c>
      <c r="Y85" s="8"/>
      <c r="Z85" s="6" t="s">
        <v>59</v>
      </c>
    </row>
    <row r="86" spans="1:26" ht="1.5" customHeight="1" x14ac:dyDescent="0.2"/>
    <row r="87" spans="1:26" ht="9.75" customHeight="1" x14ac:dyDescent="0.2">
      <c r="A87" s="2"/>
      <c r="B87" s="11"/>
      <c r="C87" s="3"/>
      <c r="D87" s="11"/>
      <c r="E87" s="3"/>
      <c r="F87" s="12"/>
      <c r="G87" s="3"/>
      <c r="H87" s="9" t="b">
        <f>IF(A87="X",J87,IF(C87="X",J87*0.8,IF(E87="X",J87*0.57,IF(G87="X",0))))</f>
        <v>0</v>
      </c>
      <c r="I87" s="10">
        <f>IF(OR(A87="X",C87="X",E87="X",G87="X"),J87,0)</f>
        <v>0</v>
      </c>
      <c r="J87" s="8">
        <v>2</v>
      </c>
      <c r="K87" s="8"/>
      <c r="L87" s="6" t="s">
        <v>54</v>
      </c>
      <c r="O87" s="2"/>
      <c r="P87" s="11"/>
      <c r="Q87" s="3"/>
      <c r="R87" s="11"/>
      <c r="S87" s="3"/>
      <c r="T87" s="12"/>
      <c r="U87" s="3"/>
      <c r="V87" s="9" t="b">
        <f>IF(O87="X",X87,IF(Q87="X",X87*0.8,IF(S87="X",X87*0.57,IF(U87="X",0))))</f>
        <v>0</v>
      </c>
      <c r="W87" s="10">
        <f>IF(OR(O87="X",Q87="X",S87="X",U87="X"),X87,0)</f>
        <v>0</v>
      </c>
      <c r="X87" s="8">
        <v>2</v>
      </c>
      <c r="Y87" s="8"/>
      <c r="Z87" s="6" t="s">
        <v>53</v>
      </c>
    </row>
    <row r="88" spans="1:26" ht="2.1" customHeight="1" x14ac:dyDescent="0.2"/>
    <row r="89" spans="1:26" ht="9.75" customHeight="1" x14ac:dyDescent="0.2">
      <c r="A89" s="2"/>
      <c r="B89" s="11"/>
      <c r="C89" s="3"/>
      <c r="D89" s="11"/>
      <c r="E89" s="3"/>
      <c r="F89" s="12"/>
      <c r="G89" s="3"/>
      <c r="H89" s="9" t="b">
        <f>IF(A89="X",J89,IF(C89="X",J89*0.8,IF(E89="X",J89*0.57,IF(G89="X",0))))</f>
        <v>0</v>
      </c>
      <c r="I89" s="10">
        <f>IF(OR(A89="X",C89="X",E89="X",G89="X"),J89,0)</f>
        <v>0</v>
      </c>
      <c r="J89" s="8">
        <v>2</v>
      </c>
      <c r="K89" s="8"/>
      <c r="L89" s="6" t="s">
        <v>85</v>
      </c>
      <c r="O89" s="2"/>
      <c r="P89" s="11"/>
      <c r="Q89" s="3"/>
      <c r="R89" s="11"/>
      <c r="S89" s="3"/>
      <c r="T89" s="12"/>
      <c r="U89" s="3"/>
      <c r="V89" s="9" t="b">
        <f>IF(O89="X",X89,IF(Q89="X",X89*0.8,IF(S89="X",X89*0.57,IF(U89="X",0))))</f>
        <v>0</v>
      </c>
      <c r="W89" s="10">
        <f>IF(OR(O89="X",Q89="X",S89="X",U89="X"),X89,0)</f>
        <v>0</v>
      </c>
      <c r="X89" s="8">
        <v>2</v>
      </c>
      <c r="Y89" s="8"/>
      <c r="Z89" s="48" t="s">
        <v>72</v>
      </c>
    </row>
    <row r="90" spans="1:26" ht="2.1" customHeight="1" x14ac:dyDescent="0.2"/>
    <row r="91" spans="1:26" ht="9.75" customHeight="1" x14ac:dyDescent="0.2">
      <c r="A91" s="2"/>
      <c r="B91" s="11"/>
      <c r="C91" s="3"/>
      <c r="D91" s="11"/>
      <c r="E91" s="3"/>
      <c r="F91" s="12"/>
      <c r="G91" s="3"/>
      <c r="H91" s="9" t="b">
        <f>IF(A91="X",J91,IF(C91="X",J91*0.8,IF(E91="X",J91*0.57,IF(G91="X",0))))</f>
        <v>0</v>
      </c>
      <c r="I91" s="10">
        <f>IF(OR(A91="X",C91="X",E91="X",G91="X"),J91,0)</f>
        <v>0</v>
      </c>
      <c r="J91" s="8">
        <v>2</v>
      </c>
      <c r="K91" s="8"/>
      <c r="L91" s="6" t="s">
        <v>83</v>
      </c>
      <c r="O91" s="2"/>
      <c r="P91" s="11"/>
      <c r="Q91" s="3"/>
      <c r="R91" s="11"/>
      <c r="S91" s="3"/>
      <c r="T91" s="12"/>
      <c r="U91" s="3"/>
      <c r="V91" s="9" t="b">
        <f>IF(O91="X",X91,IF(Q91="X",X91*0.8,IF(S91="X",X91*0.57,IF(U91="X",0))))</f>
        <v>0</v>
      </c>
      <c r="W91" s="10">
        <f>IF(OR(O91="X",Q91="X",S91="X",U91="X"),X91,0)</f>
        <v>0</v>
      </c>
      <c r="X91" s="8">
        <v>2</v>
      </c>
      <c r="Y91" s="8"/>
      <c r="Z91" s="48" t="s">
        <v>48</v>
      </c>
    </row>
    <row r="92" spans="1:26" ht="2.1" customHeight="1" x14ac:dyDescent="0.2">
      <c r="L92" s="38"/>
    </row>
    <row r="93" spans="1:26" ht="9.75" customHeight="1" x14ac:dyDescent="0.2">
      <c r="A93" s="2"/>
      <c r="B93" s="11"/>
      <c r="C93" s="3"/>
      <c r="D93" s="11"/>
      <c r="E93" s="3"/>
      <c r="F93" s="12"/>
      <c r="G93" s="3"/>
      <c r="H93" s="9" t="b">
        <f>IF(A93="X",J93,IF(C93="X",J93*0.8,IF(E93="X",J93*0.57,IF(G93="X",0))))</f>
        <v>0</v>
      </c>
      <c r="I93" s="10">
        <f>IF(OR(A93="X",C93="X",E93="X",G93="X"),J93,0)</f>
        <v>0</v>
      </c>
      <c r="J93" s="8">
        <v>2</v>
      </c>
      <c r="K93" s="8"/>
      <c r="L93" s="6" t="s">
        <v>84</v>
      </c>
      <c r="O93" s="2"/>
      <c r="P93" s="11"/>
      <c r="Q93" s="3"/>
      <c r="R93" s="11"/>
      <c r="S93" s="3"/>
      <c r="T93" s="12"/>
      <c r="U93" s="3"/>
      <c r="V93" s="9" t="b">
        <f>IF(O93="X",X93,IF(Q93="X",X93*0.8,IF(S93="X",X93*0.57,IF(U93="X",0))))</f>
        <v>0</v>
      </c>
      <c r="W93" s="10">
        <f>IF(OR(O93="X",Q93="X",S93="X",U93="X"),X93,0)</f>
        <v>0</v>
      </c>
      <c r="X93" s="8">
        <v>2</v>
      </c>
      <c r="Y93" s="8"/>
      <c r="Z93" s="6" t="s">
        <v>88</v>
      </c>
    </row>
    <row r="94" spans="1:26" ht="2.1" customHeight="1" x14ac:dyDescent="0.2"/>
    <row r="95" spans="1:26" ht="9.75" customHeight="1" x14ac:dyDescent="0.2">
      <c r="A95" s="2"/>
      <c r="B95" s="11"/>
      <c r="C95" s="3"/>
      <c r="D95" s="11"/>
      <c r="E95" s="3"/>
      <c r="F95" s="12"/>
      <c r="G95" s="3"/>
      <c r="H95" s="9" t="b">
        <f>IF(A95="X",J95,IF(C95="X",J95*0.8,IF(E95="X",J95*0.57,IF(G95="X",0))))</f>
        <v>0</v>
      </c>
      <c r="I95" s="10">
        <f>IF(OR(A95="X",C95="X",E95="X",G95="X"),J95,0)</f>
        <v>0</v>
      </c>
      <c r="J95" s="8">
        <v>2</v>
      </c>
      <c r="K95" s="8"/>
      <c r="L95" s="6" t="s">
        <v>47</v>
      </c>
      <c r="O95" s="2"/>
      <c r="P95" s="11"/>
      <c r="Q95" s="3"/>
      <c r="R95" s="11"/>
      <c r="S95" s="3"/>
      <c r="T95" s="12"/>
      <c r="U95" s="3"/>
      <c r="V95" s="9" t="b">
        <f>IF(O95="X",X95,IF(Q95="X",X95*0.8,IF(S95="X",X95*0.57,IF(U95="X",0))))</f>
        <v>0</v>
      </c>
      <c r="W95" s="10">
        <f>IF(OR(O95="X",Q95="X",S95="X",U95="X"),X95,0)</f>
        <v>0</v>
      </c>
      <c r="X95" s="8">
        <v>2</v>
      </c>
      <c r="Y95" s="8"/>
      <c r="Z95" s="6" t="s">
        <v>92</v>
      </c>
    </row>
    <row r="96" spans="1:26" ht="2.1" customHeight="1" x14ac:dyDescent="0.2"/>
    <row r="97" spans="1:26" ht="9.75" customHeight="1" x14ac:dyDescent="0.2">
      <c r="A97" s="2"/>
      <c r="B97" s="11"/>
      <c r="C97" s="3"/>
      <c r="D97" s="11"/>
      <c r="E97" s="3"/>
      <c r="F97" s="12"/>
      <c r="G97" s="3"/>
      <c r="H97" s="9" t="b">
        <f>IF(A97="X",J97,IF(C97="X",J97*0.8,IF(E97="X",J97*0.57,IF(G97="X",0))))</f>
        <v>0</v>
      </c>
      <c r="I97" s="10">
        <f>IF(OR(A97="X",C97="X",E97="X",G97="X"),J97,0)</f>
        <v>0</v>
      </c>
      <c r="J97" s="8">
        <v>2</v>
      </c>
      <c r="K97" s="8"/>
      <c r="L97" s="6" t="s">
        <v>75</v>
      </c>
      <c r="O97" s="2"/>
      <c r="P97" s="11"/>
      <c r="Q97" s="3"/>
      <c r="R97" s="11"/>
      <c r="S97" s="3"/>
      <c r="T97" s="12"/>
      <c r="U97" s="3"/>
      <c r="V97" s="9" t="b">
        <f>IF(O97="X",X97,IF(Q97="X",X97*0.8,IF(S97="X",X97*0.57,IF(U97="X",0))))</f>
        <v>0</v>
      </c>
      <c r="W97" s="10">
        <f>IF(OR(O97="X",Q97="X",S97="X",U97="X"),X97,0)</f>
        <v>0</v>
      </c>
      <c r="X97" s="8">
        <v>2</v>
      </c>
      <c r="Y97" s="8"/>
      <c r="Z97" s="6" t="s">
        <v>73</v>
      </c>
    </row>
    <row r="98" spans="1:26" ht="1.35" customHeight="1" x14ac:dyDescent="0.2"/>
    <row r="99" spans="1:26" ht="9.75" customHeight="1" x14ac:dyDescent="0.2"/>
    <row r="100" spans="1:26" ht="9.75" customHeight="1" x14ac:dyDescent="0.2"/>
    <row r="101" spans="1:26" ht="9.75" customHeight="1" x14ac:dyDescent="0.2"/>
    <row r="102" spans="1:26" ht="9.75" customHeight="1" x14ac:dyDescent="0.2"/>
    <row r="103" spans="1:26" ht="9.75" customHeight="1" x14ac:dyDescent="0.2"/>
    <row r="104" spans="1:26" ht="9.75" customHeight="1" x14ac:dyDescent="0.2"/>
    <row r="105" spans="1:26" ht="9.75" customHeight="1" x14ac:dyDescent="0.2"/>
    <row r="106" spans="1:26" ht="9.75" customHeight="1" x14ac:dyDescent="0.2"/>
    <row r="107" spans="1:26" ht="9.75" customHeight="1" x14ac:dyDescent="0.2"/>
    <row r="108" spans="1:26" ht="9.75" customHeight="1" x14ac:dyDescent="0.2"/>
    <row r="109" spans="1:26" ht="9.75" customHeight="1" x14ac:dyDescent="0.2"/>
    <row r="110" spans="1:26" ht="9.75" customHeight="1" x14ac:dyDescent="0.2"/>
    <row r="111" spans="1:26" ht="9.75" customHeight="1" x14ac:dyDescent="0.2"/>
    <row r="112" spans="1:26" ht="9.75" customHeight="1" x14ac:dyDescent="0.2"/>
    <row r="113" ht="9.75" customHeight="1" x14ac:dyDescent="0.2"/>
    <row r="114" ht="9.75" customHeight="1" x14ac:dyDescent="0.2"/>
    <row r="115" ht="9.75" customHeight="1" x14ac:dyDescent="0.2"/>
    <row r="116" ht="9.75" customHeight="1" x14ac:dyDescent="0.2"/>
    <row r="117" ht="9.75" customHeight="1" x14ac:dyDescent="0.2"/>
    <row r="118" ht="9.75" customHeight="1" x14ac:dyDescent="0.2"/>
    <row r="119" ht="9.75" customHeight="1" x14ac:dyDescent="0.2"/>
    <row r="120" ht="9.75" customHeight="1" x14ac:dyDescent="0.2"/>
    <row r="121" ht="9.75" customHeight="1" x14ac:dyDescent="0.2"/>
    <row r="122" ht="9.75" customHeight="1" x14ac:dyDescent="0.2"/>
    <row r="123" ht="9.75" customHeight="1" x14ac:dyDescent="0.2"/>
    <row r="124" ht="9.75" customHeight="1" x14ac:dyDescent="0.2"/>
    <row r="125" ht="9.75" customHeight="1" x14ac:dyDescent="0.2"/>
    <row r="126" ht="9.75" customHeight="1" x14ac:dyDescent="0.2"/>
    <row r="127" ht="9.75" customHeight="1" x14ac:dyDescent="0.2"/>
    <row r="128" ht="9.75" customHeight="1" x14ac:dyDescent="0.2"/>
    <row r="129" ht="9.75" customHeight="1" x14ac:dyDescent="0.2"/>
    <row r="130" ht="9.75" customHeight="1" x14ac:dyDescent="0.2"/>
    <row r="131" ht="9.75" customHeight="1" x14ac:dyDescent="0.2"/>
    <row r="132" ht="9.75" customHeight="1" x14ac:dyDescent="0.2"/>
    <row r="133" ht="9.75" customHeight="1" x14ac:dyDescent="0.2"/>
    <row r="134" ht="9.75" customHeight="1" x14ac:dyDescent="0.2"/>
    <row r="135" ht="9.75" customHeight="1" x14ac:dyDescent="0.2"/>
    <row r="136" ht="9.75" customHeight="1" x14ac:dyDescent="0.2"/>
    <row r="137" ht="9.75" customHeight="1" x14ac:dyDescent="0.2"/>
    <row r="138" ht="9.75" customHeight="1" x14ac:dyDescent="0.2"/>
    <row r="139" ht="9.75" customHeight="1" x14ac:dyDescent="0.2"/>
    <row r="140" ht="9.75" customHeight="1" x14ac:dyDescent="0.2"/>
    <row r="141" ht="9.75" customHeight="1" x14ac:dyDescent="0.2"/>
    <row r="142" ht="9.75" customHeight="1" x14ac:dyDescent="0.2"/>
    <row r="143" ht="9.75" customHeight="1" x14ac:dyDescent="0.2"/>
    <row r="144" ht="9.75" customHeight="1" x14ac:dyDescent="0.2"/>
    <row r="145" ht="9.75" customHeight="1" x14ac:dyDescent="0.2"/>
    <row r="146" ht="9.75" customHeight="1" x14ac:dyDescent="0.2"/>
    <row r="147" ht="9.75" customHeight="1" x14ac:dyDescent="0.2"/>
    <row r="148" ht="9.75" customHeight="1" x14ac:dyDescent="0.2"/>
    <row r="149" ht="9.75" customHeight="1" x14ac:dyDescent="0.2"/>
    <row r="150" ht="9.75" customHeight="1" x14ac:dyDescent="0.2"/>
    <row r="151" ht="9.75" customHeight="1" x14ac:dyDescent="0.2"/>
    <row r="152" ht="9.75" customHeight="1" x14ac:dyDescent="0.2"/>
    <row r="153" ht="9.75" customHeight="1" x14ac:dyDescent="0.2"/>
    <row r="154" ht="9.75" customHeight="1" x14ac:dyDescent="0.2"/>
    <row r="155" ht="9.75" customHeight="1" x14ac:dyDescent="0.2"/>
    <row r="156" ht="9.75" customHeight="1" x14ac:dyDescent="0.2"/>
    <row r="157" ht="9.75" customHeight="1" x14ac:dyDescent="0.2"/>
    <row r="158" ht="9.75" customHeight="1" x14ac:dyDescent="0.2"/>
    <row r="159" ht="9.75" customHeight="1" x14ac:dyDescent="0.2"/>
    <row r="160" ht="9.75" customHeight="1" x14ac:dyDescent="0.2"/>
    <row r="161" ht="9.75" customHeight="1" x14ac:dyDescent="0.2"/>
    <row r="162" ht="9.75" customHeight="1" x14ac:dyDescent="0.2"/>
    <row r="163" ht="9.75" customHeight="1" x14ac:dyDescent="0.2"/>
    <row r="164" ht="9.75" customHeight="1" x14ac:dyDescent="0.2"/>
    <row r="165" ht="9.75" customHeight="1" x14ac:dyDescent="0.2"/>
    <row r="166" ht="9.75" customHeight="1" x14ac:dyDescent="0.2"/>
    <row r="167" ht="9.75" customHeight="1" x14ac:dyDescent="0.2"/>
    <row r="168" ht="9.75" customHeight="1" x14ac:dyDescent="0.2"/>
    <row r="169" ht="9.75" customHeight="1" x14ac:dyDescent="0.2"/>
    <row r="170" ht="9.75" customHeight="1" x14ac:dyDescent="0.2"/>
    <row r="171" ht="9.75" customHeight="1" x14ac:dyDescent="0.2"/>
    <row r="172" ht="9.75" customHeight="1" x14ac:dyDescent="0.2"/>
    <row r="173" ht="9.75" customHeight="1" x14ac:dyDescent="0.2"/>
    <row r="174" ht="9.75" customHeight="1" x14ac:dyDescent="0.2"/>
    <row r="175" ht="9.75" customHeight="1" x14ac:dyDescent="0.2"/>
    <row r="176" ht="9.75" customHeight="1" x14ac:dyDescent="0.2"/>
    <row r="177" ht="9.75" customHeight="1" x14ac:dyDescent="0.2"/>
    <row r="178" ht="9.75" customHeight="1" x14ac:dyDescent="0.2"/>
    <row r="179" ht="9.75" customHeight="1" x14ac:dyDescent="0.2"/>
    <row r="180" ht="9.75" customHeight="1" x14ac:dyDescent="0.2"/>
    <row r="181" ht="9.75" customHeight="1" x14ac:dyDescent="0.2"/>
    <row r="182" ht="9.75" customHeight="1" x14ac:dyDescent="0.2"/>
    <row r="183" ht="9.75" customHeight="1" x14ac:dyDescent="0.2"/>
    <row r="184" ht="9.75" customHeight="1" x14ac:dyDescent="0.2"/>
    <row r="185" ht="9.75" customHeight="1" x14ac:dyDescent="0.2"/>
    <row r="186" ht="9.75" customHeight="1" x14ac:dyDescent="0.2"/>
    <row r="187" ht="9.75" customHeight="1" x14ac:dyDescent="0.2"/>
    <row r="188" ht="9.75" customHeight="1" x14ac:dyDescent="0.2"/>
    <row r="189" ht="9.75" customHeight="1" x14ac:dyDescent="0.2"/>
    <row r="190" ht="9.75" customHeight="1" x14ac:dyDescent="0.2"/>
    <row r="191" ht="9.75" customHeight="1" x14ac:dyDescent="0.2"/>
    <row r="192" ht="9.75" customHeight="1" x14ac:dyDescent="0.2"/>
    <row r="193" ht="9.75" customHeight="1" x14ac:dyDescent="0.2"/>
    <row r="194" ht="9.75" customHeight="1" x14ac:dyDescent="0.2"/>
    <row r="195" ht="9.75" customHeight="1" x14ac:dyDescent="0.2"/>
    <row r="196" ht="9.75" customHeight="1" x14ac:dyDescent="0.2"/>
    <row r="197" ht="9.75" customHeight="1" x14ac:dyDescent="0.2"/>
    <row r="198" ht="9.75" customHeight="1" x14ac:dyDescent="0.2"/>
    <row r="199" ht="9.75" customHeight="1" x14ac:dyDescent="0.2"/>
    <row r="200" ht="9.75" customHeight="1" x14ac:dyDescent="0.2"/>
    <row r="201" ht="9.75" customHeight="1" x14ac:dyDescent="0.2"/>
    <row r="202" ht="9.75" customHeight="1" x14ac:dyDescent="0.2"/>
    <row r="203" ht="9.75" customHeight="1" x14ac:dyDescent="0.2"/>
    <row r="204" ht="9.75" customHeight="1" x14ac:dyDescent="0.2"/>
    <row r="205" ht="9.75" customHeight="1" x14ac:dyDescent="0.2"/>
    <row r="206" ht="9.75" customHeight="1" x14ac:dyDescent="0.2"/>
    <row r="207" ht="9.75" customHeight="1" x14ac:dyDescent="0.2"/>
    <row r="208" ht="9.75" customHeight="1" x14ac:dyDescent="0.2"/>
    <row r="209" ht="9.75" customHeight="1" x14ac:dyDescent="0.2"/>
    <row r="210" ht="9.75" customHeight="1" x14ac:dyDescent="0.2"/>
    <row r="211" ht="9.75" customHeight="1" x14ac:dyDescent="0.2"/>
    <row r="212" ht="9.75" customHeight="1" x14ac:dyDescent="0.2"/>
    <row r="213" ht="9.75" customHeight="1" x14ac:dyDescent="0.2"/>
    <row r="214" ht="9.75" customHeight="1" x14ac:dyDescent="0.2"/>
    <row r="215" ht="9.75" customHeight="1" x14ac:dyDescent="0.2"/>
    <row r="216" ht="9.75" customHeight="1" x14ac:dyDescent="0.2"/>
    <row r="217" ht="9.75" customHeight="1" x14ac:dyDescent="0.2"/>
    <row r="218" ht="9.75" customHeight="1" x14ac:dyDescent="0.2"/>
    <row r="219" ht="9.75" customHeight="1" x14ac:dyDescent="0.2"/>
    <row r="220" ht="9.75" customHeight="1" x14ac:dyDescent="0.2"/>
    <row r="221" ht="9.75" customHeight="1" x14ac:dyDescent="0.2"/>
    <row r="222" ht="9.75" customHeight="1" x14ac:dyDescent="0.2"/>
    <row r="223" ht="9.75" customHeight="1" x14ac:dyDescent="0.2"/>
    <row r="224" ht="9.75" customHeight="1" x14ac:dyDescent="0.2"/>
    <row r="225" ht="9.75" customHeight="1" x14ac:dyDescent="0.2"/>
    <row r="226" ht="9.75" customHeight="1" x14ac:dyDescent="0.2"/>
    <row r="227" ht="9.75" customHeight="1" x14ac:dyDescent="0.2"/>
    <row r="228" ht="9.75" customHeight="1" x14ac:dyDescent="0.2"/>
    <row r="229" ht="9.75" customHeight="1" x14ac:dyDescent="0.2"/>
    <row r="230" ht="9.75" customHeight="1" x14ac:dyDescent="0.2"/>
    <row r="231" ht="9.75" customHeight="1" x14ac:dyDescent="0.2"/>
    <row r="232" ht="9.75" customHeight="1" x14ac:dyDescent="0.2"/>
    <row r="233" ht="9.75" customHeight="1" x14ac:dyDescent="0.2"/>
    <row r="234" ht="9.75" customHeight="1" x14ac:dyDescent="0.2"/>
    <row r="235" ht="9.75" customHeight="1" x14ac:dyDescent="0.2"/>
    <row r="236" ht="9.75" customHeight="1" x14ac:dyDescent="0.2"/>
    <row r="237" ht="9.75" customHeight="1" x14ac:dyDescent="0.2"/>
    <row r="238" ht="9.75" customHeight="1" x14ac:dyDescent="0.2"/>
    <row r="239" ht="9.75" customHeight="1" x14ac:dyDescent="0.2"/>
    <row r="240" ht="9.75" customHeight="1" x14ac:dyDescent="0.2"/>
    <row r="241" ht="9.75" customHeight="1" x14ac:dyDescent="0.2"/>
    <row r="242" ht="9.75" customHeight="1" x14ac:dyDescent="0.2"/>
    <row r="243" ht="9.75" customHeight="1" x14ac:dyDescent="0.2"/>
    <row r="244" ht="9.75" customHeight="1" x14ac:dyDescent="0.2"/>
    <row r="245" ht="9.75" customHeight="1" x14ac:dyDescent="0.2"/>
    <row r="246" ht="9.75" customHeight="1" x14ac:dyDescent="0.2"/>
    <row r="247" ht="9.75" customHeight="1" x14ac:dyDescent="0.2"/>
    <row r="248" ht="9.75" customHeight="1" x14ac:dyDescent="0.2"/>
    <row r="249" ht="9.75" customHeight="1" x14ac:dyDescent="0.2"/>
    <row r="250" ht="9.75" customHeight="1" x14ac:dyDescent="0.2"/>
    <row r="251" ht="9.75" customHeight="1" x14ac:dyDescent="0.2"/>
    <row r="252" ht="9.75" customHeight="1" x14ac:dyDescent="0.2"/>
    <row r="253" ht="9.75" customHeight="1" x14ac:dyDescent="0.2"/>
    <row r="254" ht="9.75" customHeight="1" x14ac:dyDescent="0.2"/>
    <row r="255" ht="9.75" customHeight="1" x14ac:dyDescent="0.2"/>
    <row r="256" ht="9.75" customHeight="1" x14ac:dyDescent="0.2"/>
    <row r="257" ht="9.75" customHeight="1" x14ac:dyDescent="0.2"/>
    <row r="258" ht="9.75" customHeight="1" x14ac:dyDescent="0.2"/>
    <row r="259" ht="9.75" customHeight="1" x14ac:dyDescent="0.2"/>
    <row r="260" ht="9.75" customHeight="1" x14ac:dyDescent="0.2"/>
    <row r="261" ht="9.75" customHeight="1" x14ac:dyDescent="0.2"/>
    <row r="262" ht="9.75" customHeight="1" x14ac:dyDescent="0.2"/>
    <row r="263" ht="9.75" customHeight="1" x14ac:dyDescent="0.2"/>
    <row r="264" ht="9.75" customHeight="1" x14ac:dyDescent="0.2"/>
    <row r="265" ht="9.75" customHeight="1" x14ac:dyDescent="0.2"/>
    <row r="266" ht="9.75" customHeight="1" x14ac:dyDescent="0.2"/>
    <row r="267" ht="9.75" customHeight="1" x14ac:dyDescent="0.2"/>
    <row r="268" ht="9.75" customHeight="1" x14ac:dyDescent="0.2"/>
    <row r="269" ht="9.75" customHeight="1" x14ac:dyDescent="0.2"/>
    <row r="270" ht="9.75" customHeight="1" x14ac:dyDescent="0.2"/>
    <row r="271" ht="9.75" customHeight="1" x14ac:dyDescent="0.2"/>
    <row r="272" ht="9.75" customHeight="1" x14ac:dyDescent="0.2"/>
    <row r="273" ht="9.75" customHeight="1" x14ac:dyDescent="0.2"/>
    <row r="274" ht="9.75" customHeight="1" x14ac:dyDescent="0.2"/>
    <row r="275" ht="9.75" customHeight="1" x14ac:dyDescent="0.2"/>
    <row r="276" ht="9.75" customHeight="1" x14ac:dyDescent="0.2"/>
    <row r="277" ht="9.75" customHeight="1" x14ac:dyDescent="0.2"/>
    <row r="278" ht="9.75" customHeight="1" x14ac:dyDescent="0.2"/>
    <row r="279" ht="9.75" customHeight="1" x14ac:dyDescent="0.2"/>
    <row r="280" ht="9.75" customHeight="1" x14ac:dyDescent="0.2"/>
    <row r="281" ht="9.75" customHeight="1" x14ac:dyDescent="0.2"/>
    <row r="282" ht="9.75" customHeight="1" x14ac:dyDescent="0.2"/>
    <row r="283" ht="9.75" customHeight="1" x14ac:dyDescent="0.2"/>
    <row r="284" ht="9.75" customHeight="1" x14ac:dyDescent="0.2"/>
    <row r="285" ht="9.75" customHeight="1" x14ac:dyDescent="0.2"/>
    <row r="286" ht="9.75" customHeight="1" x14ac:dyDescent="0.2"/>
    <row r="287" ht="9.75" customHeight="1" x14ac:dyDescent="0.2"/>
    <row r="288" ht="9.75" customHeight="1" x14ac:dyDescent="0.2"/>
    <row r="289" ht="9.75" customHeight="1" x14ac:dyDescent="0.2"/>
    <row r="290" ht="9.75" customHeight="1" x14ac:dyDescent="0.2"/>
    <row r="291" ht="9.75" customHeight="1" x14ac:dyDescent="0.2"/>
    <row r="292" ht="9.75" customHeight="1" x14ac:dyDescent="0.2"/>
    <row r="293" ht="9.75" customHeight="1" x14ac:dyDescent="0.2"/>
    <row r="294" ht="9.75" customHeight="1" x14ac:dyDescent="0.2"/>
    <row r="295" ht="9.75" customHeight="1" x14ac:dyDescent="0.2"/>
    <row r="296" ht="9.75" customHeight="1" x14ac:dyDescent="0.2"/>
    <row r="297" ht="9.75" customHeight="1" x14ac:dyDescent="0.2"/>
    <row r="298" ht="9.75" customHeight="1" x14ac:dyDescent="0.2"/>
    <row r="299" ht="9.75" customHeight="1" x14ac:dyDescent="0.2"/>
    <row r="300" ht="9.75" customHeight="1" x14ac:dyDescent="0.2"/>
    <row r="301" ht="9.75" customHeight="1" x14ac:dyDescent="0.2"/>
    <row r="302" ht="9.75" customHeight="1" x14ac:dyDescent="0.2"/>
    <row r="303" ht="9.75" customHeight="1" x14ac:dyDescent="0.2"/>
    <row r="304" ht="9.75" customHeight="1" x14ac:dyDescent="0.2"/>
    <row r="305" ht="9.75" customHeight="1" x14ac:dyDescent="0.2"/>
    <row r="306" ht="9.75" customHeight="1" x14ac:dyDescent="0.2"/>
    <row r="307" ht="9.75" customHeight="1" x14ac:dyDescent="0.2"/>
    <row r="308" ht="9.75" customHeight="1" x14ac:dyDescent="0.2"/>
    <row r="309" ht="9.75" customHeight="1" x14ac:dyDescent="0.2"/>
    <row r="310" ht="9.75" customHeight="1" x14ac:dyDescent="0.2"/>
    <row r="311" ht="9.75" customHeight="1" x14ac:dyDescent="0.2"/>
    <row r="312" ht="9.75" customHeight="1" x14ac:dyDescent="0.2"/>
    <row r="313" ht="9.75" customHeight="1" x14ac:dyDescent="0.2"/>
    <row r="314" ht="9.75" customHeight="1" x14ac:dyDescent="0.2"/>
    <row r="315" ht="9.75" customHeight="1" x14ac:dyDescent="0.2"/>
    <row r="316" ht="9.75" customHeight="1" x14ac:dyDescent="0.2"/>
    <row r="317" ht="9.75" customHeight="1" x14ac:dyDescent="0.2"/>
    <row r="318" ht="9.75" customHeight="1" x14ac:dyDescent="0.2"/>
    <row r="319" ht="9.75" customHeight="1" x14ac:dyDescent="0.2"/>
    <row r="320" ht="9.75" customHeight="1" x14ac:dyDescent="0.2"/>
    <row r="321" ht="9.75" customHeight="1" x14ac:dyDescent="0.2"/>
    <row r="322" ht="9.75" customHeight="1" x14ac:dyDescent="0.2"/>
    <row r="323" ht="9.75" customHeight="1" x14ac:dyDescent="0.2"/>
    <row r="324" ht="9.75" customHeight="1" x14ac:dyDescent="0.2"/>
    <row r="325" ht="9.75" customHeight="1" x14ac:dyDescent="0.2"/>
    <row r="326" ht="9.75" customHeight="1" x14ac:dyDescent="0.2"/>
    <row r="327" ht="9.75" customHeight="1" x14ac:dyDescent="0.2"/>
    <row r="328" ht="9.75" customHeight="1" x14ac:dyDescent="0.2"/>
    <row r="329" ht="9.75" customHeight="1" x14ac:dyDescent="0.2"/>
    <row r="330" ht="9.75" customHeight="1" x14ac:dyDescent="0.2"/>
    <row r="331" ht="9.75" customHeight="1" x14ac:dyDescent="0.2"/>
    <row r="332" ht="9.75" customHeight="1" x14ac:dyDescent="0.2"/>
    <row r="333" ht="9.75" customHeight="1" x14ac:dyDescent="0.2"/>
    <row r="334" ht="9.75" customHeight="1" x14ac:dyDescent="0.2"/>
    <row r="335" ht="9.75" customHeight="1" x14ac:dyDescent="0.2"/>
    <row r="336" ht="9.75" customHeight="1" x14ac:dyDescent="0.2"/>
    <row r="337" ht="9.75" customHeight="1" x14ac:dyDescent="0.2"/>
    <row r="338" ht="9.75" customHeight="1" x14ac:dyDescent="0.2"/>
    <row r="339" ht="9.75" customHeight="1" x14ac:dyDescent="0.2"/>
    <row r="340" ht="9.75" customHeight="1" x14ac:dyDescent="0.2"/>
    <row r="341" ht="9.75" customHeight="1" x14ac:dyDescent="0.2"/>
    <row r="342" ht="9.75" customHeight="1" x14ac:dyDescent="0.2"/>
    <row r="343" ht="9.75" customHeight="1" x14ac:dyDescent="0.2"/>
    <row r="344" ht="9.75" customHeight="1" x14ac:dyDescent="0.2"/>
    <row r="345" ht="9.75" customHeight="1" x14ac:dyDescent="0.2"/>
    <row r="346" ht="9.75" customHeight="1" x14ac:dyDescent="0.2"/>
    <row r="347" ht="9.75" customHeight="1" x14ac:dyDescent="0.2"/>
    <row r="348" ht="9.75" customHeight="1" x14ac:dyDescent="0.2"/>
    <row r="349" ht="9.75" customHeight="1" x14ac:dyDescent="0.2"/>
    <row r="350" ht="9.75" customHeight="1" x14ac:dyDescent="0.2"/>
    <row r="351" ht="9.75" customHeight="1" x14ac:dyDescent="0.2"/>
    <row r="352" ht="9.75" customHeight="1" x14ac:dyDescent="0.2"/>
    <row r="353" ht="9.75" customHeight="1" x14ac:dyDescent="0.2"/>
    <row r="354" ht="9.75" customHeight="1" x14ac:dyDescent="0.2"/>
    <row r="355" ht="9.75" customHeight="1" x14ac:dyDescent="0.2"/>
    <row r="356" ht="9.75" customHeight="1" x14ac:dyDescent="0.2"/>
    <row r="357" ht="9.75" customHeight="1" x14ac:dyDescent="0.2"/>
    <row r="358" ht="9.75" customHeight="1" x14ac:dyDescent="0.2"/>
    <row r="359" ht="9.75" customHeight="1" x14ac:dyDescent="0.2"/>
    <row r="360" ht="9.75" customHeight="1" x14ac:dyDescent="0.2"/>
    <row r="361" ht="9.75" customHeight="1" x14ac:dyDescent="0.2"/>
    <row r="362" ht="9.75" customHeight="1" x14ac:dyDescent="0.2"/>
    <row r="363" ht="9.75" customHeight="1" x14ac:dyDescent="0.2"/>
    <row r="364" ht="9.75" customHeight="1" x14ac:dyDescent="0.2"/>
    <row r="365" ht="9.75" customHeight="1" x14ac:dyDescent="0.2"/>
    <row r="366" ht="9.75" customHeight="1" x14ac:dyDescent="0.2"/>
    <row r="367" ht="9.75" customHeight="1" x14ac:dyDescent="0.2"/>
    <row r="368" ht="9.75" customHeight="1" x14ac:dyDescent="0.2"/>
    <row r="369" ht="9.75" customHeight="1" x14ac:dyDescent="0.2"/>
    <row r="370" ht="9.75" customHeight="1" x14ac:dyDescent="0.2"/>
    <row r="371" ht="9.75" customHeight="1" x14ac:dyDescent="0.2"/>
    <row r="372" ht="9.75" customHeight="1" x14ac:dyDescent="0.2"/>
    <row r="373" ht="9.75" customHeight="1" x14ac:dyDescent="0.2"/>
    <row r="374" ht="9.75" customHeight="1" x14ac:dyDescent="0.2"/>
    <row r="375" ht="9.75" customHeight="1" x14ac:dyDescent="0.2"/>
    <row r="376" ht="9.75" customHeight="1" x14ac:dyDescent="0.2"/>
    <row r="377" ht="9.75" customHeight="1" x14ac:dyDescent="0.2"/>
    <row r="378" ht="9.75" customHeight="1" x14ac:dyDescent="0.2"/>
    <row r="379" ht="9.75" customHeight="1" x14ac:dyDescent="0.2"/>
    <row r="380" ht="9.75" customHeight="1" x14ac:dyDescent="0.2"/>
    <row r="381" ht="9.75" customHeight="1" x14ac:dyDescent="0.2"/>
    <row r="382" ht="9.75" customHeight="1" x14ac:dyDescent="0.2"/>
    <row r="383" ht="9.75" customHeight="1" x14ac:dyDescent="0.2"/>
    <row r="384" ht="9.75" customHeight="1" x14ac:dyDescent="0.2"/>
    <row r="385" ht="9.75" customHeight="1" x14ac:dyDescent="0.2"/>
    <row r="386" ht="9.75" customHeight="1" x14ac:dyDescent="0.2"/>
    <row r="387" ht="9.75" customHeight="1" x14ac:dyDescent="0.2"/>
    <row r="388" ht="9.75" customHeight="1" x14ac:dyDescent="0.2"/>
    <row r="389" ht="9.75" customHeight="1" x14ac:dyDescent="0.2"/>
    <row r="390" ht="9.75" customHeight="1" x14ac:dyDescent="0.2"/>
    <row r="391" ht="9.75" customHeight="1" x14ac:dyDescent="0.2"/>
    <row r="392" ht="9.75" customHeight="1" x14ac:dyDescent="0.2"/>
    <row r="393" ht="9.75" customHeight="1" x14ac:dyDescent="0.2"/>
    <row r="394" ht="9.75" customHeight="1" x14ac:dyDescent="0.2"/>
    <row r="395" ht="9.75" customHeight="1" x14ac:dyDescent="0.2"/>
    <row r="396" ht="9.75" customHeight="1" x14ac:dyDescent="0.2"/>
    <row r="397" ht="9.75" customHeight="1" x14ac:dyDescent="0.2"/>
    <row r="398" ht="9.75" customHeight="1" x14ac:dyDescent="0.2"/>
    <row r="399" ht="9.75" customHeight="1" x14ac:dyDescent="0.2"/>
    <row r="400" ht="9.75" customHeight="1" x14ac:dyDescent="0.2"/>
    <row r="401" ht="9.75" customHeight="1" x14ac:dyDescent="0.2"/>
    <row r="402" ht="9.75" customHeight="1" x14ac:dyDescent="0.2"/>
    <row r="403" ht="9.75" customHeight="1" x14ac:dyDescent="0.2"/>
    <row r="404" ht="9.75" customHeight="1" x14ac:dyDescent="0.2"/>
    <row r="405" ht="9.75" customHeight="1" x14ac:dyDescent="0.2"/>
    <row r="406" ht="9.75" customHeight="1" x14ac:dyDescent="0.2"/>
    <row r="407" ht="9.75" customHeight="1" x14ac:dyDescent="0.2"/>
    <row r="408" ht="9.75" customHeight="1" x14ac:dyDescent="0.2"/>
    <row r="409" ht="9.75" customHeight="1" x14ac:dyDescent="0.2"/>
    <row r="410" ht="9.75" customHeight="1" x14ac:dyDescent="0.2"/>
    <row r="411" ht="9.75" customHeight="1" x14ac:dyDescent="0.2"/>
    <row r="412" ht="9.75" customHeight="1" x14ac:dyDescent="0.2"/>
    <row r="413" ht="9.75" customHeight="1" x14ac:dyDescent="0.2"/>
    <row r="414" ht="9.75" customHeight="1" x14ac:dyDescent="0.2"/>
    <row r="415" ht="9.75" customHeight="1" x14ac:dyDescent="0.2"/>
    <row r="416" ht="9.75" customHeight="1" x14ac:dyDescent="0.2"/>
    <row r="417" ht="9.75" customHeight="1" x14ac:dyDescent="0.2"/>
    <row r="418" ht="9.75" customHeight="1" x14ac:dyDescent="0.2"/>
    <row r="419" ht="9.75" customHeight="1" x14ac:dyDescent="0.2"/>
    <row r="420" ht="9.75" customHeight="1" x14ac:dyDescent="0.2"/>
    <row r="421" ht="9.75" customHeight="1" x14ac:dyDescent="0.2"/>
    <row r="422" ht="9.75" customHeight="1" x14ac:dyDescent="0.2"/>
    <row r="423" ht="9.75" customHeight="1" x14ac:dyDescent="0.2"/>
    <row r="424" ht="9.75" customHeight="1" x14ac:dyDescent="0.2"/>
    <row r="425" ht="9.75" customHeight="1" x14ac:dyDescent="0.2"/>
    <row r="426" ht="9.75" customHeight="1" x14ac:dyDescent="0.2"/>
    <row r="427" ht="9.75" customHeight="1" x14ac:dyDescent="0.2"/>
    <row r="428" ht="9.75" customHeight="1" x14ac:dyDescent="0.2"/>
    <row r="429" ht="9.75" customHeight="1" x14ac:dyDescent="0.2"/>
    <row r="430" ht="9.75" customHeight="1" x14ac:dyDescent="0.2"/>
    <row r="431" ht="9.75" customHeight="1" x14ac:dyDescent="0.2"/>
    <row r="432" ht="9.75" customHeight="1" x14ac:dyDescent="0.2"/>
    <row r="433" ht="9.75" customHeight="1" x14ac:dyDescent="0.2"/>
    <row r="434" ht="9.75" customHeight="1" x14ac:dyDescent="0.2"/>
    <row r="435" ht="9.75" customHeight="1" x14ac:dyDescent="0.2"/>
    <row r="436" ht="9.75" customHeight="1" x14ac:dyDescent="0.2"/>
    <row r="437" ht="9.75" customHeight="1" x14ac:dyDescent="0.2"/>
    <row r="438" ht="9.75" customHeight="1" x14ac:dyDescent="0.2"/>
    <row r="439" ht="9.75" customHeight="1" x14ac:dyDescent="0.2"/>
    <row r="440" ht="9.75" customHeight="1" x14ac:dyDescent="0.2"/>
    <row r="441" ht="9.75" customHeight="1" x14ac:dyDescent="0.2"/>
    <row r="442" ht="9.75" customHeight="1" x14ac:dyDescent="0.2"/>
    <row r="443" ht="9.75" customHeight="1" x14ac:dyDescent="0.2"/>
    <row r="444" ht="9.75" customHeight="1" x14ac:dyDescent="0.2"/>
    <row r="445" ht="9.75" customHeight="1" x14ac:dyDescent="0.2"/>
    <row r="446" ht="9.75" customHeight="1" x14ac:dyDescent="0.2"/>
    <row r="447" ht="9.75" customHeight="1" x14ac:dyDescent="0.2"/>
    <row r="448" ht="9.75" customHeight="1" x14ac:dyDescent="0.2"/>
    <row r="449" ht="9.75" customHeight="1" x14ac:dyDescent="0.2"/>
    <row r="450" ht="9.75" customHeight="1" x14ac:dyDescent="0.2"/>
    <row r="451" ht="9.75" customHeight="1" x14ac:dyDescent="0.2"/>
    <row r="452" ht="9.75" customHeight="1" x14ac:dyDescent="0.2"/>
    <row r="453" ht="9.75" customHeight="1" x14ac:dyDescent="0.2"/>
    <row r="454" ht="9.75" customHeight="1" x14ac:dyDescent="0.2"/>
    <row r="455" ht="9.75" customHeight="1" x14ac:dyDescent="0.2"/>
    <row r="456" ht="9.75" customHeight="1" x14ac:dyDescent="0.2"/>
    <row r="457" ht="9.75" customHeight="1" x14ac:dyDescent="0.2"/>
    <row r="458" ht="9.75" customHeight="1" x14ac:dyDescent="0.2"/>
    <row r="459" ht="9.75" customHeight="1" x14ac:dyDescent="0.2"/>
    <row r="460" ht="9.75" customHeight="1" x14ac:dyDescent="0.2"/>
    <row r="461" ht="9.75" customHeight="1" x14ac:dyDescent="0.2"/>
    <row r="462" ht="9.75" customHeight="1" x14ac:dyDescent="0.2"/>
    <row r="463" ht="9.75" customHeight="1" x14ac:dyDescent="0.2"/>
    <row r="464" ht="9.75" customHeight="1" x14ac:dyDescent="0.2"/>
    <row r="465" ht="9.75" customHeight="1" x14ac:dyDescent="0.2"/>
    <row r="466" ht="9.75" customHeight="1" x14ac:dyDescent="0.2"/>
    <row r="467" ht="9.75" customHeight="1" x14ac:dyDescent="0.2"/>
    <row r="468" ht="9.75" customHeight="1" x14ac:dyDescent="0.2"/>
    <row r="469" ht="9.75" customHeight="1" x14ac:dyDescent="0.2"/>
    <row r="470" ht="9.75" customHeight="1" x14ac:dyDescent="0.2"/>
    <row r="471" ht="9.75" customHeight="1" x14ac:dyDescent="0.2"/>
    <row r="472" ht="9.75" customHeight="1" x14ac:dyDescent="0.2"/>
    <row r="473" ht="9.75" customHeight="1" x14ac:dyDescent="0.2"/>
    <row r="474" ht="9.75" customHeight="1" x14ac:dyDescent="0.2"/>
    <row r="475" ht="9.75" customHeight="1" x14ac:dyDescent="0.2"/>
    <row r="476" ht="9.75" customHeight="1" x14ac:dyDescent="0.2"/>
    <row r="477" ht="9.75" customHeight="1" x14ac:dyDescent="0.2"/>
    <row r="478" ht="9.75" customHeight="1" x14ac:dyDescent="0.2"/>
    <row r="479" ht="9.75" customHeight="1" x14ac:dyDescent="0.2"/>
    <row r="480" ht="9.75" customHeight="1" x14ac:dyDescent="0.2"/>
    <row r="481" ht="9.75" customHeight="1" x14ac:dyDescent="0.2"/>
    <row r="482" ht="9.75" customHeight="1" x14ac:dyDescent="0.2"/>
    <row r="483" ht="9.75" customHeight="1" x14ac:dyDescent="0.2"/>
    <row r="484" ht="9.75" customHeight="1" x14ac:dyDescent="0.2"/>
    <row r="485" ht="9.75" customHeight="1" x14ac:dyDescent="0.2"/>
    <row r="486" ht="9.75" customHeight="1" x14ac:dyDescent="0.2"/>
    <row r="487" ht="9.75" customHeight="1" x14ac:dyDescent="0.2"/>
    <row r="488" ht="9.75" customHeight="1" x14ac:dyDescent="0.2"/>
    <row r="489" ht="9.75" customHeight="1" x14ac:dyDescent="0.2"/>
    <row r="490" ht="9.75" customHeight="1" x14ac:dyDescent="0.2"/>
    <row r="491" ht="9.75" customHeight="1" x14ac:dyDescent="0.2"/>
    <row r="492" ht="9.75" customHeight="1" x14ac:dyDescent="0.2"/>
    <row r="493" ht="9.75" customHeight="1" x14ac:dyDescent="0.2"/>
    <row r="494" ht="9.75" customHeight="1" x14ac:dyDescent="0.2"/>
    <row r="495" ht="9.75" customHeight="1" x14ac:dyDescent="0.2"/>
    <row r="496" ht="9.75" customHeight="1" x14ac:dyDescent="0.2"/>
    <row r="497" ht="9.75" customHeight="1" x14ac:dyDescent="0.2"/>
    <row r="498" ht="9.75" customHeight="1" x14ac:dyDescent="0.2"/>
    <row r="499" ht="9.75" customHeight="1" x14ac:dyDescent="0.2"/>
    <row r="500" ht="9.75" customHeight="1" x14ac:dyDescent="0.2"/>
    <row r="501" ht="9.75" customHeight="1" x14ac:dyDescent="0.2"/>
    <row r="502" ht="9.75" customHeight="1" x14ac:dyDescent="0.2"/>
    <row r="503" ht="9.75" customHeight="1" x14ac:dyDescent="0.2"/>
    <row r="504" ht="9.75" customHeight="1" x14ac:dyDescent="0.2"/>
    <row r="505" ht="9.75" customHeight="1" x14ac:dyDescent="0.2"/>
    <row r="506" ht="9.75" customHeight="1" x14ac:dyDescent="0.2"/>
    <row r="507" ht="9.75" customHeight="1" x14ac:dyDescent="0.2"/>
    <row r="508" ht="9.75" customHeight="1" x14ac:dyDescent="0.2"/>
    <row r="509" ht="9.75" customHeight="1" x14ac:dyDescent="0.2"/>
    <row r="510" ht="9.75" customHeight="1" x14ac:dyDescent="0.2"/>
    <row r="511" ht="9.75" customHeight="1" x14ac:dyDescent="0.2"/>
    <row r="512" ht="9.75" customHeight="1" x14ac:dyDescent="0.2"/>
    <row r="513" ht="9.75" customHeight="1" x14ac:dyDescent="0.2"/>
    <row r="514" ht="9.75" customHeight="1" x14ac:dyDescent="0.2"/>
    <row r="515" ht="9.75" customHeight="1" x14ac:dyDescent="0.2"/>
    <row r="516" ht="9.75" customHeight="1" x14ac:dyDescent="0.2"/>
    <row r="517" ht="9.75" customHeight="1" x14ac:dyDescent="0.2"/>
    <row r="518" ht="9.75" customHeight="1" x14ac:dyDescent="0.2"/>
    <row r="519" ht="9.75" customHeight="1" x14ac:dyDescent="0.2"/>
    <row r="520" ht="9.75" customHeight="1" x14ac:dyDescent="0.2"/>
    <row r="521" ht="9.75" customHeight="1" x14ac:dyDescent="0.2"/>
    <row r="522" ht="9.75" customHeight="1" x14ac:dyDescent="0.2"/>
    <row r="523" ht="9.75" customHeight="1" x14ac:dyDescent="0.2"/>
    <row r="524" ht="9.75" customHeight="1" x14ac:dyDescent="0.2"/>
    <row r="525" ht="9.75" customHeight="1" x14ac:dyDescent="0.2"/>
    <row r="526" ht="9.75" customHeight="1" x14ac:dyDescent="0.2"/>
    <row r="527" ht="9.75" customHeight="1" x14ac:dyDescent="0.2"/>
    <row r="528" ht="9.75" customHeight="1" x14ac:dyDescent="0.2"/>
    <row r="529" ht="9.75" customHeight="1" x14ac:dyDescent="0.2"/>
    <row r="530" ht="9.75" customHeight="1" x14ac:dyDescent="0.2"/>
    <row r="531" ht="9.75" customHeight="1" x14ac:dyDescent="0.2"/>
    <row r="532" ht="9.75" customHeight="1" x14ac:dyDescent="0.2"/>
    <row r="533" ht="9.75" customHeight="1" x14ac:dyDescent="0.2"/>
    <row r="534" ht="9.75" customHeight="1" x14ac:dyDescent="0.2"/>
    <row r="535" ht="9.75" customHeight="1" x14ac:dyDescent="0.2"/>
    <row r="536" ht="9.75" customHeight="1" x14ac:dyDescent="0.2"/>
    <row r="537" ht="9.75" customHeight="1" x14ac:dyDescent="0.2"/>
    <row r="538" ht="9.75" customHeight="1" x14ac:dyDescent="0.2"/>
    <row r="539" ht="9.75" customHeight="1" x14ac:dyDescent="0.2"/>
    <row r="540" ht="9.75" customHeight="1" x14ac:dyDescent="0.2"/>
    <row r="541" ht="9.75" customHeight="1" x14ac:dyDescent="0.2"/>
    <row r="542" ht="9.75" customHeight="1" x14ac:dyDescent="0.2"/>
    <row r="543" ht="9.75" customHeight="1" x14ac:dyDescent="0.2"/>
    <row r="544" ht="9.75" customHeight="1" x14ac:dyDescent="0.2"/>
    <row r="545" ht="9.75" customHeight="1" x14ac:dyDescent="0.2"/>
    <row r="546" ht="9.75" customHeight="1" x14ac:dyDescent="0.2"/>
    <row r="547" ht="9.75" customHeight="1" x14ac:dyDescent="0.2"/>
    <row r="548" ht="9.75" customHeight="1" x14ac:dyDescent="0.2"/>
    <row r="549" ht="9.75" customHeight="1" x14ac:dyDescent="0.2"/>
    <row r="550" ht="9.75" customHeight="1" x14ac:dyDescent="0.2"/>
    <row r="551" ht="9.75" customHeight="1" x14ac:dyDescent="0.2"/>
    <row r="552" ht="9.75" customHeight="1" x14ac:dyDescent="0.2"/>
    <row r="553" ht="9.75" customHeight="1" x14ac:dyDescent="0.2"/>
    <row r="554" ht="9.75" customHeight="1" x14ac:dyDescent="0.2"/>
    <row r="555" ht="9.75" customHeight="1" x14ac:dyDescent="0.2"/>
    <row r="556" ht="9.75" customHeight="1" x14ac:dyDescent="0.2"/>
    <row r="557" ht="9.75" customHeight="1" x14ac:dyDescent="0.2"/>
    <row r="558" ht="9.75" customHeight="1" x14ac:dyDescent="0.2"/>
    <row r="559" ht="9.75" customHeight="1" x14ac:dyDescent="0.2"/>
    <row r="560" ht="9.75" customHeight="1" x14ac:dyDescent="0.2"/>
    <row r="561" ht="9.75" customHeight="1" x14ac:dyDescent="0.2"/>
    <row r="562" ht="9.75" customHeight="1" x14ac:dyDescent="0.2"/>
    <row r="563" ht="9.75" customHeight="1" x14ac:dyDescent="0.2"/>
    <row r="564" ht="9.75" customHeight="1" x14ac:dyDescent="0.2"/>
    <row r="565" ht="9.75" customHeight="1" x14ac:dyDescent="0.2"/>
    <row r="566" ht="9.75" customHeight="1" x14ac:dyDescent="0.2"/>
    <row r="567" ht="9.75" customHeight="1" x14ac:dyDescent="0.2"/>
    <row r="568" ht="9.75" customHeight="1" x14ac:dyDescent="0.2"/>
    <row r="569" ht="9.75" customHeight="1" x14ac:dyDescent="0.2"/>
    <row r="570" ht="9.75" customHeight="1" x14ac:dyDescent="0.2"/>
    <row r="571" ht="9.75" customHeight="1" x14ac:dyDescent="0.2"/>
    <row r="572" ht="9.75" customHeight="1" x14ac:dyDescent="0.2"/>
    <row r="573" ht="9.75" customHeight="1" x14ac:dyDescent="0.2"/>
    <row r="574" ht="9.75" customHeight="1" x14ac:dyDescent="0.2"/>
    <row r="575" ht="9.75" customHeight="1" x14ac:dyDescent="0.2"/>
    <row r="576" ht="9.75" customHeight="1" x14ac:dyDescent="0.2"/>
    <row r="577" ht="9.75" customHeight="1" x14ac:dyDescent="0.2"/>
    <row r="578" ht="9.75" customHeight="1" x14ac:dyDescent="0.2"/>
    <row r="579" ht="9.75" customHeight="1" x14ac:dyDescent="0.2"/>
    <row r="580" ht="9.75" customHeight="1" x14ac:dyDescent="0.2"/>
    <row r="581" ht="9.75" customHeight="1" x14ac:dyDescent="0.2"/>
    <row r="582" ht="9.75" customHeight="1" x14ac:dyDescent="0.2"/>
    <row r="583" ht="9.75" customHeight="1" x14ac:dyDescent="0.2"/>
    <row r="584" ht="9.75" customHeight="1" x14ac:dyDescent="0.2"/>
    <row r="585" ht="9.75" customHeight="1" x14ac:dyDescent="0.2"/>
    <row r="586" ht="9.75" customHeight="1" x14ac:dyDescent="0.2"/>
    <row r="587" ht="9.75" customHeight="1" x14ac:dyDescent="0.2"/>
    <row r="588" ht="9.75" customHeight="1" x14ac:dyDescent="0.2"/>
    <row r="589" ht="9.75" customHeight="1" x14ac:dyDescent="0.2"/>
    <row r="590" ht="9.75" customHeight="1" x14ac:dyDescent="0.2"/>
    <row r="591" ht="9.75" customHeight="1" x14ac:dyDescent="0.2"/>
    <row r="592" ht="9.75" customHeight="1" x14ac:dyDescent="0.2"/>
    <row r="593" ht="9.75" customHeight="1" x14ac:dyDescent="0.2"/>
    <row r="594" ht="9.75" customHeight="1" x14ac:dyDescent="0.2"/>
    <row r="595" ht="9.75" customHeight="1" x14ac:dyDescent="0.2"/>
    <row r="596" ht="9.75" customHeight="1" x14ac:dyDescent="0.2"/>
    <row r="597" ht="9.75" customHeight="1" x14ac:dyDescent="0.2"/>
    <row r="598" ht="9.75" customHeight="1" x14ac:dyDescent="0.2"/>
    <row r="599" ht="9.75" customHeight="1" x14ac:dyDescent="0.2"/>
    <row r="600" ht="9.75" customHeight="1" x14ac:dyDescent="0.2"/>
    <row r="601" ht="9.75" customHeight="1" x14ac:dyDescent="0.2"/>
    <row r="602" ht="9.75" customHeight="1" x14ac:dyDescent="0.2"/>
    <row r="603" ht="9.75" customHeight="1" x14ac:dyDescent="0.2"/>
    <row r="604" ht="9.75" customHeight="1" x14ac:dyDescent="0.2"/>
    <row r="605" ht="9.75" customHeight="1" x14ac:dyDescent="0.2"/>
    <row r="606" ht="9.75" customHeight="1" x14ac:dyDescent="0.2"/>
    <row r="607" ht="9.75" customHeight="1" x14ac:dyDescent="0.2"/>
    <row r="608" ht="9.75" customHeight="1" x14ac:dyDescent="0.2"/>
    <row r="609" ht="9.75" customHeight="1" x14ac:dyDescent="0.2"/>
    <row r="610" ht="9.75" customHeight="1" x14ac:dyDescent="0.2"/>
    <row r="611" ht="9.75" customHeight="1" x14ac:dyDescent="0.2"/>
    <row r="612" ht="9.75" customHeight="1" x14ac:dyDescent="0.2"/>
    <row r="613" ht="9.75" customHeight="1" x14ac:dyDescent="0.2"/>
    <row r="614" ht="9.75" customHeight="1" x14ac:dyDescent="0.2"/>
    <row r="615" ht="9.75" customHeight="1" x14ac:dyDescent="0.2"/>
    <row r="616" ht="9.75" customHeight="1" x14ac:dyDescent="0.2"/>
    <row r="617" ht="9.75" customHeight="1" x14ac:dyDescent="0.2"/>
    <row r="618" ht="9.75" customHeight="1" x14ac:dyDescent="0.2"/>
    <row r="619" ht="9.75" customHeight="1" x14ac:dyDescent="0.2"/>
    <row r="620" ht="9.75" customHeight="1" x14ac:dyDescent="0.2"/>
    <row r="621" ht="9.75" customHeight="1" x14ac:dyDescent="0.2"/>
    <row r="622" ht="9.75" customHeight="1" x14ac:dyDescent="0.2"/>
    <row r="623" ht="9.75" customHeight="1" x14ac:dyDescent="0.2"/>
    <row r="624" ht="9.75" customHeight="1" x14ac:dyDescent="0.2"/>
    <row r="625" ht="9.75" customHeight="1" x14ac:dyDescent="0.2"/>
    <row r="626" ht="9.75" customHeight="1" x14ac:dyDescent="0.2"/>
    <row r="627" ht="9.75" customHeight="1" x14ac:dyDescent="0.2"/>
    <row r="628" ht="9.75" customHeight="1" x14ac:dyDescent="0.2"/>
    <row r="629" ht="9.75" customHeight="1" x14ac:dyDescent="0.2"/>
    <row r="630" ht="9.75" customHeight="1" x14ac:dyDescent="0.2"/>
    <row r="631" ht="9.75" customHeight="1" x14ac:dyDescent="0.2"/>
    <row r="632" ht="9.75" customHeight="1" x14ac:dyDescent="0.2"/>
    <row r="633" ht="9.75" customHeight="1" x14ac:dyDescent="0.2"/>
    <row r="634" ht="9.75" customHeight="1" x14ac:dyDescent="0.2"/>
    <row r="635" ht="9.75" customHeight="1" x14ac:dyDescent="0.2"/>
    <row r="636" ht="9.75" customHeight="1" x14ac:dyDescent="0.2"/>
    <row r="637" ht="9.75" customHeight="1" x14ac:dyDescent="0.2"/>
    <row r="638" ht="9.75" customHeight="1" x14ac:dyDescent="0.2"/>
    <row r="639" ht="9.75" customHeight="1" x14ac:dyDescent="0.2"/>
    <row r="640" ht="9.75" customHeight="1" x14ac:dyDescent="0.2"/>
    <row r="641" ht="9.75" customHeight="1" x14ac:dyDescent="0.2"/>
    <row r="642" ht="9.75" customHeight="1" x14ac:dyDescent="0.2"/>
    <row r="643" ht="9.75" customHeight="1" x14ac:dyDescent="0.2"/>
    <row r="644" ht="9.75" customHeight="1" x14ac:dyDescent="0.2"/>
    <row r="645" ht="9.75" customHeight="1" x14ac:dyDescent="0.2"/>
    <row r="646" ht="9.75" customHeight="1" x14ac:dyDescent="0.2"/>
    <row r="647" ht="9.75" customHeight="1" x14ac:dyDescent="0.2"/>
    <row r="648" ht="9.75" customHeight="1" x14ac:dyDescent="0.2"/>
    <row r="649" ht="9.75" customHeight="1" x14ac:dyDescent="0.2"/>
    <row r="650" ht="9.75" customHeight="1" x14ac:dyDescent="0.2"/>
    <row r="651" ht="9.75" customHeight="1" x14ac:dyDescent="0.2"/>
    <row r="652" ht="9.75" customHeight="1" x14ac:dyDescent="0.2"/>
    <row r="653" ht="9.75" customHeight="1" x14ac:dyDescent="0.2"/>
    <row r="654" ht="9.75" customHeight="1" x14ac:dyDescent="0.2"/>
    <row r="655" ht="9.75" customHeight="1" x14ac:dyDescent="0.2"/>
    <row r="656" ht="9.75" customHeight="1" x14ac:dyDescent="0.2"/>
    <row r="657" ht="9.75" customHeight="1" x14ac:dyDescent="0.2"/>
    <row r="658" ht="9.75" customHeight="1" x14ac:dyDescent="0.2"/>
    <row r="659" ht="9.75" customHeight="1" x14ac:dyDescent="0.2"/>
    <row r="660" ht="9.75" customHeight="1" x14ac:dyDescent="0.2"/>
    <row r="661" ht="9.75" customHeight="1" x14ac:dyDescent="0.2"/>
    <row r="662" ht="9.75" customHeight="1" x14ac:dyDescent="0.2"/>
    <row r="663" ht="9.75" customHeight="1" x14ac:dyDescent="0.2"/>
    <row r="664" ht="9.75" customHeight="1" x14ac:dyDescent="0.2"/>
    <row r="665" ht="9.75" customHeight="1" x14ac:dyDescent="0.2"/>
    <row r="666" ht="9.75" customHeight="1" x14ac:dyDescent="0.2"/>
    <row r="667" ht="9.75" customHeight="1" x14ac:dyDescent="0.2"/>
    <row r="668" ht="9.75" customHeight="1" x14ac:dyDescent="0.2"/>
    <row r="669" ht="9.75" customHeight="1" x14ac:dyDescent="0.2"/>
    <row r="670" ht="9.75" customHeight="1" x14ac:dyDescent="0.2"/>
    <row r="671" ht="9.75" customHeight="1" x14ac:dyDescent="0.2"/>
    <row r="672" ht="9.75" customHeight="1" x14ac:dyDescent="0.2"/>
    <row r="673" ht="9.75" customHeight="1" x14ac:dyDescent="0.2"/>
    <row r="674" ht="9.75" customHeight="1" x14ac:dyDescent="0.2"/>
    <row r="675" ht="9.75" customHeight="1" x14ac:dyDescent="0.2"/>
    <row r="676" ht="9.75" customHeight="1" x14ac:dyDescent="0.2"/>
    <row r="677" ht="9.75" customHeight="1" x14ac:dyDescent="0.2"/>
    <row r="678" ht="9.75" customHeight="1" x14ac:dyDescent="0.2"/>
    <row r="679" ht="9.75" customHeight="1" x14ac:dyDescent="0.2"/>
    <row r="680" ht="9.75" customHeight="1" x14ac:dyDescent="0.2"/>
    <row r="681" ht="9.75" customHeight="1" x14ac:dyDescent="0.2"/>
    <row r="682" ht="9.75" customHeight="1" x14ac:dyDescent="0.2"/>
    <row r="683" ht="9.75" customHeight="1" x14ac:dyDescent="0.2"/>
    <row r="684" ht="9.75" customHeight="1" x14ac:dyDescent="0.2"/>
    <row r="685" ht="9.75" customHeight="1" x14ac:dyDescent="0.2"/>
    <row r="686" ht="9.75" customHeight="1" x14ac:dyDescent="0.2"/>
    <row r="687" ht="9.75" customHeight="1" x14ac:dyDescent="0.2"/>
    <row r="688" ht="9.75" customHeight="1" x14ac:dyDescent="0.2"/>
    <row r="689" ht="9.75" customHeight="1" x14ac:dyDescent="0.2"/>
    <row r="690" ht="9.75" customHeight="1" x14ac:dyDescent="0.2"/>
    <row r="691" ht="9.75" customHeight="1" x14ac:dyDescent="0.2"/>
    <row r="692" ht="9.75" customHeight="1" x14ac:dyDescent="0.2"/>
    <row r="693" ht="9.75" customHeight="1" x14ac:dyDescent="0.2"/>
    <row r="694" ht="9.75" customHeight="1" x14ac:dyDescent="0.2"/>
    <row r="695" ht="9.75" customHeight="1" x14ac:dyDescent="0.2"/>
    <row r="696" ht="9.75" customHeight="1" x14ac:dyDescent="0.2"/>
    <row r="697" ht="9.75" customHeight="1" x14ac:dyDescent="0.2"/>
    <row r="698" ht="9.75" customHeight="1" x14ac:dyDescent="0.2"/>
    <row r="699" ht="9.75" customHeight="1" x14ac:dyDescent="0.2"/>
    <row r="700" ht="9.75" customHeight="1" x14ac:dyDescent="0.2"/>
    <row r="701" ht="9.75" customHeight="1" x14ac:dyDescent="0.2"/>
    <row r="702" ht="9.75" customHeight="1" x14ac:dyDescent="0.2"/>
    <row r="703" ht="9.75" customHeight="1" x14ac:dyDescent="0.2"/>
    <row r="704" ht="9.75" customHeight="1" x14ac:dyDescent="0.2"/>
    <row r="705" ht="9.75" customHeight="1" x14ac:dyDescent="0.2"/>
    <row r="706" ht="9.75" customHeight="1" x14ac:dyDescent="0.2"/>
    <row r="707" ht="9.75" customHeight="1" x14ac:dyDescent="0.2"/>
    <row r="708" ht="9.75" customHeight="1" x14ac:dyDescent="0.2"/>
    <row r="709" ht="9.75" customHeight="1" x14ac:dyDescent="0.2"/>
    <row r="710" ht="9.75" customHeight="1" x14ac:dyDescent="0.2"/>
    <row r="711" ht="9.75" customHeight="1" x14ac:dyDescent="0.2"/>
    <row r="712" ht="9.75" customHeight="1" x14ac:dyDescent="0.2"/>
    <row r="713" ht="9.75" customHeight="1" x14ac:dyDescent="0.2"/>
    <row r="714" ht="9.75" customHeight="1" x14ac:dyDescent="0.2"/>
    <row r="715" ht="9.75" customHeight="1" x14ac:dyDescent="0.2"/>
    <row r="716" ht="9.75" customHeight="1" x14ac:dyDescent="0.2"/>
    <row r="717" ht="9.75" customHeight="1" x14ac:dyDescent="0.2"/>
    <row r="718" ht="9.75" customHeight="1" x14ac:dyDescent="0.2"/>
    <row r="719" ht="9.75" customHeight="1" x14ac:dyDescent="0.2"/>
    <row r="720" ht="9.75" customHeight="1" x14ac:dyDescent="0.2"/>
    <row r="721" ht="9.75" customHeight="1" x14ac:dyDescent="0.2"/>
    <row r="722" ht="9.75" customHeight="1" x14ac:dyDescent="0.2"/>
    <row r="723" ht="9.75" customHeight="1" x14ac:dyDescent="0.2"/>
    <row r="724" ht="9.75" customHeight="1" x14ac:dyDescent="0.2"/>
    <row r="725" ht="9.75" customHeight="1" x14ac:dyDescent="0.2"/>
    <row r="726" ht="9.75" customHeight="1" x14ac:dyDescent="0.2"/>
    <row r="727" ht="9.75" customHeight="1" x14ac:dyDescent="0.2"/>
    <row r="728" ht="9.75" customHeight="1" x14ac:dyDescent="0.2"/>
    <row r="729" ht="9.75" customHeight="1" x14ac:dyDescent="0.2"/>
    <row r="730" ht="9.75" customHeight="1" x14ac:dyDescent="0.2"/>
    <row r="731" ht="9.75" customHeight="1" x14ac:dyDescent="0.2"/>
    <row r="732" ht="9.75" customHeight="1" x14ac:dyDescent="0.2"/>
    <row r="733" ht="9.75" customHeight="1" x14ac:dyDescent="0.2"/>
    <row r="734" ht="9.75" customHeight="1" x14ac:dyDescent="0.2"/>
    <row r="735" ht="9.75" customHeight="1" x14ac:dyDescent="0.2"/>
    <row r="736" ht="9.75" customHeight="1" x14ac:dyDescent="0.2"/>
    <row r="737" ht="9.75" customHeight="1" x14ac:dyDescent="0.2"/>
    <row r="738" ht="9.75" customHeight="1" x14ac:dyDescent="0.2"/>
    <row r="739" ht="9.75" customHeight="1" x14ac:dyDescent="0.2"/>
    <row r="740" ht="9.75" customHeight="1" x14ac:dyDescent="0.2"/>
    <row r="741" ht="9.75" customHeight="1" x14ac:dyDescent="0.2"/>
    <row r="742" ht="9.75" customHeight="1" x14ac:dyDescent="0.2"/>
    <row r="743" ht="9.75" customHeight="1" x14ac:dyDescent="0.2"/>
    <row r="744" ht="9.75" customHeight="1" x14ac:dyDescent="0.2"/>
    <row r="745" ht="9.75" customHeight="1" x14ac:dyDescent="0.2"/>
    <row r="746" ht="9.75" customHeight="1" x14ac:dyDescent="0.2"/>
    <row r="747" ht="9.75" customHeight="1" x14ac:dyDescent="0.2"/>
    <row r="748" ht="9.75" customHeight="1" x14ac:dyDescent="0.2"/>
    <row r="749" ht="9.75" customHeight="1" x14ac:dyDescent="0.2"/>
    <row r="750" ht="9.75" customHeight="1" x14ac:dyDescent="0.2"/>
    <row r="751" ht="9.75" customHeight="1" x14ac:dyDescent="0.2"/>
    <row r="752" ht="9.75" customHeight="1" x14ac:dyDescent="0.2"/>
    <row r="753" ht="9.75" customHeight="1" x14ac:dyDescent="0.2"/>
    <row r="754" ht="9.75" customHeight="1" x14ac:dyDescent="0.2"/>
    <row r="755" ht="9.75" customHeight="1" x14ac:dyDescent="0.2"/>
    <row r="756" ht="9.75" customHeight="1" x14ac:dyDescent="0.2"/>
    <row r="757" ht="9.75" customHeight="1" x14ac:dyDescent="0.2"/>
    <row r="758" ht="9.75" customHeight="1" x14ac:dyDescent="0.2"/>
    <row r="759" ht="9.75" customHeight="1" x14ac:dyDescent="0.2"/>
    <row r="760" ht="9.75" customHeight="1" x14ac:dyDescent="0.2"/>
    <row r="761" ht="9.75" customHeight="1" x14ac:dyDescent="0.2"/>
    <row r="762" ht="9.75" customHeight="1" x14ac:dyDescent="0.2"/>
    <row r="763" ht="9.75" customHeight="1" x14ac:dyDescent="0.2"/>
    <row r="764" ht="9.75" customHeight="1" x14ac:dyDescent="0.2"/>
    <row r="765" ht="9.75" customHeight="1" x14ac:dyDescent="0.2"/>
    <row r="766" ht="9.75" customHeight="1" x14ac:dyDescent="0.2"/>
    <row r="767" ht="9.75" customHeight="1" x14ac:dyDescent="0.2"/>
    <row r="768" ht="9.75" customHeight="1" x14ac:dyDescent="0.2"/>
    <row r="769" ht="9.75" customHeight="1" x14ac:dyDescent="0.2"/>
    <row r="770" ht="9.75" customHeight="1" x14ac:dyDescent="0.2"/>
    <row r="771" ht="9.75" customHeight="1" x14ac:dyDescent="0.2"/>
    <row r="772" ht="9.75" customHeight="1" x14ac:dyDescent="0.2"/>
    <row r="773" ht="9.75" customHeight="1" x14ac:dyDescent="0.2"/>
    <row r="774" ht="9.75" customHeight="1" x14ac:dyDescent="0.2"/>
    <row r="775" ht="9.75" customHeight="1" x14ac:dyDescent="0.2"/>
    <row r="776" ht="9.75" customHeight="1" x14ac:dyDescent="0.2"/>
    <row r="777" ht="9.75" customHeight="1" x14ac:dyDescent="0.2"/>
    <row r="778" ht="9.75" customHeight="1" x14ac:dyDescent="0.2"/>
    <row r="779" ht="9.75" customHeight="1" x14ac:dyDescent="0.2"/>
    <row r="780" ht="9.75" customHeight="1" x14ac:dyDescent="0.2"/>
    <row r="781" ht="9.75" customHeight="1" x14ac:dyDescent="0.2"/>
    <row r="782" ht="9.75" customHeight="1" x14ac:dyDescent="0.2"/>
    <row r="783" ht="9.75" customHeight="1" x14ac:dyDescent="0.2"/>
    <row r="784" ht="9.75" customHeight="1" x14ac:dyDescent="0.2"/>
    <row r="785" ht="9.75" customHeight="1" x14ac:dyDescent="0.2"/>
    <row r="786" ht="9.75" customHeight="1" x14ac:dyDescent="0.2"/>
    <row r="787" ht="9.75" customHeight="1" x14ac:dyDescent="0.2"/>
    <row r="788" ht="9.75" customHeight="1" x14ac:dyDescent="0.2"/>
    <row r="789" ht="9.75" customHeight="1" x14ac:dyDescent="0.2"/>
    <row r="790" ht="9.75" customHeight="1" x14ac:dyDescent="0.2"/>
    <row r="791" ht="9.75" customHeight="1" x14ac:dyDescent="0.2"/>
    <row r="792" ht="9.75" customHeight="1" x14ac:dyDescent="0.2"/>
    <row r="793" ht="9.75" customHeight="1" x14ac:dyDescent="0.2"/>
    <row r="794" ht="9.75" customHeight="1" x14ac:dyDescent="0.2"/>
    <row r="795" ht="9.75" customHeight="1" x14ac:dyDescent="0.2"/>
    <row r="796" ht="9.75" customHeight="1" x14ac:dyDescent="0.2"/>
    <row r="797" ht="9.75" customHeight="1" x14ac:dyDescent="0.2"/>
    <row r="798" ht="9.75" customHeight="1" x14ac:dyDescent="0.2"/>
    <row r="799" ht="9.75" customHeight="1" x14ac:dyDescent="0.2"/>
    <row r="800" ht="9.75" customHeight="1" x14ac:dyDescent="0.2"/>
    <row r="801" ht="9.75" customHeight="1" x14ac:dyDescent="0.2"/>
    <row r="802" ht="9.75" customHeight="1" x14ac:dyDescent="0.2"/>
    <row r="803" ht="9.75" customHeight="1" x14ac:dyDescent="0.2"/>
    <row r="804" ht="9.75" customHeight="1" x14ac:dyDescent="0.2"/>
    <row r="805" ht="9.75" customHeight="1" x14ac:dyDescent="0.2"/>
    <row r="806" ht="9.75" customHeight="1" x14ac:dyDescent="0.2"/>
    <row r="807" ht="9.75" customHeight="1" x14ac:dyDescent="0.2"/>
    <row r="808" ht="9.75" customHeight="1" x14ac:dyDescent="0.2"/>
    <row r="809" ht="9.75" customHeight="1" x14ac:dyDescent="0.2"/>
    <row r="810" ht="9.75" customHeight="1" x14ac:dyDescent="0.2"/>
    <row r="811" ht="9.75" customHeight="1" x14ac:dyDescent="0.2"/>
    <row r="812" ht="9.75" customHeight="1" x14ac:dyDescent="0.2"/>
    <row r="813" ht="9.75" customHeight="1" x14ac:dyDescent="0.2"/>
    <row r="814" ht="9.75" customHeight="1" x14ac:dyDescent="0.2"/>
    <row r="815" ht="9.75" customHeight="1" x14ac:dyDescent="0.2"/>
    <row r="816" ht="9.75" customHeight="1" x14ac:dyDescent="0.2"/>
    <row r="817" ht="9.75" customHeight="1" x14ac:dyDescent="0.2"/>
    <row r="818" ht="9.75" customHeight="1" x14ac:dyDescent="0.2"/>
    <row r="819" ht="9.75" customHeight="1" x14ac:dyDescent="0.2"/>
    <row r="820" ht="9.75" customHeight="1" x14ac:dyDescent="0.2"/>
    <row r="821" ht="9.75" customHeight="1" x14ac:dyDescent="0.2"/>
    <row r="822" ht="9.75" customHeight="1" x14ac:dyDescent="0.2"/>
    <row r="823" ht="9.75" customHeight="1" x14ac:dyDescent="0.2"/>
    <row r="824" ht="9.75" customHeight="1" x14ac:dyDescent="0.2"/>
    <row r="825" ht="9.75" customHeight="1" x14ac:dyDescent="0.2"/>
    <row r="826" ht="9.75" customHeight="1" x14ac:dyDescent="0.2"/>
    <row r="827" ht="9.75" customHeight="1" x14ac:dyDescent="0.2"/>
    <row r="828" ht="9.75" customHeight="1" x14ac:dyDescent="0.2"/>
    <row r="829" ht="9.75" customHeight="1" x14ac:dyDescent="0.2"/>
    <row r="830" ht="9.75" customHeight="1" x14ac:dyDescent="0.2"/>
    <row r="831" ht="9.75" customHeight="1" x14ac:dyDescent="0.2"/>
    <row r="832" ht="9.75" customHeight="1" x14ac:dyDescent="0.2"/>
    <row r="833" ht="9.75" customHeight="1" x14ac:dyDescent="0.2"/>
    <row r="834" ht="9.75" customHeight="1" x14ac:dyDescent="0.2"/>
    <row r="835" ht="9.75" customHeight="1" x14ac:dyDescent="0.2"/>
    <row r="836" ht="9.75" customHeight="1" x14ac:dyDescent="0.2"/>
    <row r="837" ht="9.75" customHeight="1" x14ac:dyDescent="0.2"/>
    <row r="838" ht="9.75" customHeight="1" x14ac:dyDescent="0.2"/>
    <row r="839" ht="9.75" customHeight="1" x14ac:dyDescent="0.2"/>
    <row r="840" ht="9.75" customHeight="1" x14ac:dyDescent="0.2"/>
    <row r="841" ht="9.75" customHeight="1" x14ac:dyDescent="0.2"/>
    <row r="842" ht="9.75" customHeight="1" x14ac:dyDescent="0.2"/>
    <row r="843" ht="9.75" customHeight="1" x14ac:dyDescent="0.2"/>
    <row r="844" ht="9.75" customHeight="1" x14ac:dyDescent="0.2"/>
    <row r="845" ht="9.75" customHeight="1" x14ac:dyDescent="0.2"/>
    <row r="846" ht="9.75" customHeight="1" x14ac:dyDescent="0.2"/>
    <row r="847" ht="9.75" customHeight="1" x14ac:dyDescent="0.2"/>
    <row r="848" ht="9.75" customHeight="1" x14ac:dyDescent="0.2"/>
    <row r="849" ht="9.75" customHeight="1" x14ac:dyDescent="0.2"/>
    <row r="850" ht="9.75" customHeight="1" x14ac:dyDescent="0.2"/>
    <row r="851" ht="9.75" customHeight="1" x14ac:dyDescent="0.2"/>
    <row r="852" ht="9.75" customHeight="1" x14ac:dyDescent="0.2"/>
    <row r="853" ht="9.75" customHeight="1" x14ac:dyDescent="0.2"/>
    <row r="854" ht="9.75" customHeight="1" x14ac:dyDescent="0.2"/>
    <row r="855" ht="9.75" customHeight="1" x14ac:dyDescent="0.2"/>
    <row r="856" ht="9.75" customHeight="1" x14ac:dyDescent="0.2"/>
    <row r="857" ht="9.75" customHeight="1" x14ac:dyDescent="0.2"/>
    <row r="858" ht="9.75" customHeight="1" x14ac:dyDescent="0.2"/>
    <row r="859" ht="9.75" customHeight="1" x14ac:dyDescent="0.2"/>
    <row r="860" ht="9.75" customHeight="1" x14ac:dyDescent="0.2"/>
    <row r="861" ht="9.75" customHeight="1" x14ac:dyDescent="0.2"/>
    <row r="862" ht="9.75" customHeight="1" x14ac:dyDescent="0.2"/>
    <row r="863" ht="9.75" customHeight="1" x14ac:dyDescent="0.2"/>
    <row r="864" ht="9.75" customHeight="1" x14ac:dyDescent="0.2"/>
    <row r="865" ht="9.75" customHeight="1" x14ac:dyDescent="0.2"/>
    <row r="866" ht="9.75" customHeight="1" x14ac:dyDescent="0.2"/>
    <row r="867" ht="9.75" customHeight="1" x14ac:dyDescent="0.2"/>
    <row r="868" ht="9.75" customHeight="1" x14ac:dyDescent="0.2"/>
    <row r="869" ht="9.75" customHeight="1" x14ac:dyDescent="0.2"/>
    <row r="870" ht="9.75" customHeight="1" x14ac:dyDescent="0.2"/>
    <row r="871" ht="9.75" customHeight="1" x14ac:dyDescent="0.2"/>
    <row r="872" ht="9.75" customHeight="1" x14ac:dyDescent="0.2"/>
    <row r="873" ht="9.75" customHeight="1" x14ac:dyDescent="0.2"/>
    <row r="874" ht="9.75" customHeight="1" x14ac:dyDescent="0.2"/>
    <row r="875" ht="9.75" customHeight="1" x14ac:dyDescent="0.2"/>
    <row r="876" ht="9.75" customHeight="1" x14ac:dyDescent="0.2"/>
    <row r="877" ht="9.75" customHeight="1" x14ac:dyDescent="0.2"/>
    <row r="878" ht="9.75" customHeight="1" x14ac:dyDescent="0.2"/>
    <row r="879" ht="9.75" customHeight="1" x14ac:dyDescent="0.2"/>
    <row r="880" ht="9.75" customHeight="1" x14ac:dyDescent="0.2"/>
    <row r="881" ht="9.75" customHeight="1" x14ac:dyDescent="0.2"/>
    <row r="882" ht="9.75" customHeight="1" x14ac:dyDescent="0.2"/>
    <row r="883" ht="9.75" customHeight="1" x14ac:dyDescent="0.2"/>
    <row r="884" ht="9.75" customHeight="1" x14ac:dyDescent="0.2"/>
    <row r="885" ht="9.75" customHeight="1" x14ac:dyDescent="0.2"/>
    <row r="886" ht="9.75" customHeight="1" x14ac:dyDescent="0.2"/>
    <row r="887" ht="9.75" customHeight="1" x14ac:dyDescent="0.2"/>
    <row r="888" ht="9.75" customHeight="1" x14ac:dyDescent="0.2"/>
    <row r="889" ht="9.75" customHeight="1" x14ac:dyDescent="0.2"/>
    <row r="890" ht="9.75" customHeight="1" x14ac:dyDescent="0.2"/>
    <row r="891" ht="9.75" customHeight="1" x14ac:dyDescent="0.2"/>
    <row r="892" ht="9.75" customHeight="1" x14ac:dyDescent="0.2"/>
    <row r="893" ht="9.75" customHeight="1" x14ac:dyDescent="0.2"/>
    <row r="894" ht="9.75" customHeight="1" x14ac:dyDescent="0.2"/>
    <row r="895" ht="9.75" customHeight="1" x14ac:dyDescent="0.2"/>
    <row r="896" ht="9.75" customHeight="1" x14ac:dyDescent="0.2"/>
    <row r="897" ht="9.75" customHeight="1" x14ac:dyDescent="0.2"/>
    <row r="898" ht="9.75" customHeight="1" x14ac:dyDescent="0.2"/>
    <row r="899" ht="9.75" customHeight="1" x14ac:dyDescent="0.2"/>
    <row r="900" ht="9.75" customHeight="1" x14ac:dyDescent="0.2"/>
    <row r="901" ht="9.75" customHeight="1" x14ac:dyDescent="0.2"/>
    <row r="902" ht="9.75" customHeight="1" x14ac:dyDescent="0.2"/>
    <row r="903" ht="9.75" customHeight="1" x14ac:dyDescent="0.2"/>
    <row r="904" ht="9.75" customHeight="1" x14ac:dyDescent="0.2"/>
    <row r="905" ht="9.75" customHeight="1" x14ac:dyDescent="0.2"/>
    <row r="906" ht="9.75" customHeight="1" x14ac:dyDescent="0.2"/>
    <row r="907" ht="9.75" customHeight="1" x14ac:dyDescent="0.2"/>
    <row r="908" ht="9.75" customHeight="1" x14ac:dyDescent="0.2"/>
    <row r="909" ht="9.75" customHeight="1" x14ac:dyDescent="0.2"/>
    <row r="910" ht="9.75" customHeight="1" x14ac:dyDescent="0.2"/>
    <row r="911" ht="9.75" customHeight="1" x14ac:dyDescent="0.2"/>
    <row r="912" ht="9.75" customHeight="1" x14ac:dyDescent="0.2"/>
    <row r="913" ht="9.75" customHeight="1" x14ac:dyDescent="0.2"/>
    <row r="914" ht="9.75" customHeight="1" x14ac:dyDescent="0.2"/>
    <row r="915" ht="9.75" customHeight="1" x14ac:dyDescent="0.2"/>
    <row r="916" ht="9.75" customHeight="1" x14ac:dyDescent="0.2"/>
    <row r="917" ht="9.75" customHeight="1" x14ac:dyDescent="0.2"/>
    <row r="918" ht="9.75" customHeight="1" x14ac:dyDescent="0.2"/>
    <row r="919" ht="9.75" customHeight="1" x14ac:dyDescent="0.2"/>
    <row r="920" ht="9.75" customHeight="1" x14ac:dyDescent="0.2"/>
    <row r="921" ht="9.75" customHeight="1" x14ac:dyDescent="0.2"/>
    <row r="922" ht="9.75" customHeight="1" x14ac:dyDescent="0.2"/>
    <row r="923" ht="9.75" customHeight="1" x14ac:dyDescent="0.2"/>
    <row r="924" ht="9.75" customHeight="1" x14ac:dyDescent="0.2"/>
    <row r="925" ht="9.75" customHeight="1" x14ac:dyDescent="0.2"/>
    <row r="926" ht="9.75" customHeight="1" x14ac:dyDescent="0.2"/>
    <row r="927" ht="9.75" customHeight="1" x14ac:dyDescent="0.2"/>
    <row r="928" ht="9.75" customHeight="1" x14ac:dyDescent="0.2"/>
    <row r="929" ht="9.75" customHeight="1" x14ac:dyDescent="0.2"/>
    <row r="930" ht="9.75" customHeight="1" x14ac:dyDescent="0.2"/>
    <row r="931" ht="9.75" customHeight="1" x14ac:dyDescent="0.2"/>
    <row r="932" ht="9.75" customHeight="1" x14ac:dyDescent="0.2"/>
    <row r="933" ht="9.75" customHeight="1" x14ac:dyDescent="0.2"/>
    <row r="934" ht="9.75" customHeight="1" x14ac:dyDescent="0.2"/>
    <row r="935" ht="9.75" customHeight="1" x14ac:dyDescent="0.2"/>
    <row r="936" ht="9.75" customHeight="1" x14ac:dyDescent="0.2"/>
    <row r="937" ht="9.75" customHeight="1" x14ac:dyDescent="0.2"/>
    <row r="938" ht="9.75" customHeight="1" x14ac:dyDescent="0.2"/>
    <row r="939" ht="9.75" customHeight="1" x14ac:dyDescent="0.2"/>
    <row r="940" ht="9.75" customHeight="1" x14ac:dyDescent="0.2"/>
    <row r="941" ht="9.75" customHeight="1" x14ac:dyDescent="0.2"/>
    <row r="942" ht="9.75" customHeight="1" x14ac:dyDescent="0.2"/>
    <row r="943" ht="9.75" customHeight="1" x14ac:dyDescent="0.2"/>
    <row r="944" ht="9.75" customHeight="1" x14ac:dyDescent="0.2"/>
    <row r="945" ht="9.75" customHeight="1" x14ac:dyDescent="0.2"/>
    <row r="946" ht="9.75" customHeight="1" x14ac:dyDescent="0.2"/>
    <row r="947" ht="9.75" customHeight="1" x14ac:dyDescent="0.2"/>
    <row r="948" ht="9.75" customHeight="1" x14ac:dyDescent="0.2"/>
    <row r="949" ht="9.75" customHeight="1" x14ac:dyDescent="0.2"/>
    <row r="950" ht="9.75" customHeight="1" x14ac:dyDescent="0.2"/>
    <row r="951" ht="9.75" customHeight="1" x14ac:dyDescent="0.2"/>
    <row r="952" ht="9.75" customHeight="1" x14ac:dyDescent="0.2"/>
    <row r="953" ht="9.75" customHeight="1" x14ac:dyDescent="0.2"/>
    <row r="954" ht="9.75" customHeight="1" x14ac:dyDescent="0.2"/>
    <row r="955" ht="9.75" customHeight="1" x14ac:dyDescent="0.2"/>
    <row r="956" ht="9.75" customHeight="1" x14ac:dyDescent="0.2"/>
    <row r="957" ht="9.75" customHeight="1" x14ac:dyDescent="0.2"/>
    <row r="958" ht="9.75" customHeight="1" x14ac:dyDescent="0.2"/>
    <row r="959" ht="9.75" customHeight="1" x14ac:dyDescent="0.2"/>
    <row r="960" ht="9.75" customHeight="1" x14ac:dyDescent="0.2"/>
    <row r="961" ht="9.75" customHeight="1" x14ac:dyDescent="0.2"/>
    <row r="962" ht="9.75" customHeight="1" x14ac:dyDescent="0.2"/>
    <row r="963" ht="9.75" customHeight="1" x14ac:dyDescent="0.2"/>
    <row r="964" ht="9.75" customHeight="1" x14ac:dyDescent="0.2"/>
    <row r="965" ht="9.75" customHeight="1" x14ac:dyDescent="0.2"/>
    <row r="966" ht="9.75" customHeight="1" x14ac:dyDescent="0.2"/>
    <row r="967" ht="9.75" customHeight="1" x14ac:dyDescent="0.2"/>
    <row r="968" ht="9.75" customHeight="1" x14ac:dyDescent="0.2"/>
    <row r="969" ht="9.75" customHeight="1" x14ac:dyDescent="0.2"/>
    <row r="970" ht="9.75" customHeight="1" x14ac:dyDescent="0.2"/>
    <row r="971" ht="9.75" customHeight="1" x14ac:dyDescent="0.2"/>
    <row r="972" ht="9.75" customHeight="1" x14ac:dyDescent="0.2"/>
    <row r="973" ht="9.75" customHeight="1" x14ac:dyDescent="0.2"/>
    <row r="974" ht="9.75" customHeight="1" x14ac:dyDescent="0.2"/>
    <row r="975" ht="9.75" customHeight="1" x14ac:dyDescent="0.2"/>
    <row r="976" ht="9.75" customHeight="1" x14ac:dyDescent="0.2"/>
    <row r="977" ht="9.75" customHeight="1" x14ac:dyDescent="0.2"/>
    <row r="978" ht="9.75" customHeight="1" x14ac:dyDescent="0.2"/>
    <row r="979" ht="9.75" customHeight="1" x14ac:dyDescent="0.2"/>
    <row r="980" ht="9.75" customHeight="1" x14ac:dyDescent="0.2"/>
    <row r="981" ht="9.75" customHeight="1" x14ac:dyDescent="0.2"/>
    <row r="982" ht="9.75" customHeight="1" x14ac:dyDescent="0.2"/>
    <row r="983" ht="9.75" customHeight="1" x14ac:dyDescent="0.2"/>
    <row r="984" ht="9.75" customHeight="1" x14ac:dyDescent="0.2"/>
    <row r="985" ht="9.75" customHeight="1" x14ac:dyDescent="0.2"/>
    <row r="986" ht="9.75" customHeight="1" x14ac:dyDescent="0.2"/>
    <row r="987" ht="9.75" customHeight="1" x14ac:dyDescent="0.2"/>
    <row r="988" ht="9.75" customHeight="1" x14ac:dyDescent="0.2"/>
    <row r="989" ht="9.75" customHeight="1" x14ac:dyDescent="0.2"/>
    <row r="990" ht="9.75" customHeight="1" x14ac:dyDescent="0.2"/>
    <row r="991" ht="9.75" customHeight="1" x14ac:dyDescent="0.2"/>
    <row r="992" ht="9.75" customHeight="1" x14ac:dyDescent="0.2"/>
    <row r="993" ht="9.75" customHeight="1" x14ac:dyDescent="0.2"/>
    <row r="994" ht="9.75" customHeight="1" x14ac:dyDescent="0.2"/>
    <row r="995" ht="9.75" customHeight="1" x14ac:dyDescent="0.2"/>
    <row r="996" ht="9.75" customHeight="1" x14ac:dyDescent="0.2"/>
    <row r="997" ht="9.75" customHeight="1" x14ac:dyDescent="0.2"/>
    <row r="998" ht="9.75" customHeight="1" x14ac:dyDescent="0.2"/>
    <row r="999" ht="9.75" customHeight="1" x14ac:dyDescent="0.2"/>
    <row r="1000" ht="9.75" customHeight="1" x14ac:dyDescent="0.2"/>
    <row r="1001" ht="9.75" customHeight="1" x14ac:dyDescent="0.2"/>
    <row r="1002" ht="9.75" customHeight="1" x14ac:dyDescent="0.2"/>
    <row r="1003" ht="9.75" customHeight="1" x14ac:dyDescent="0.2"/>
    <row r="1004" ht="9.75" customHeight="1" x14ac:dyDescent="0.2"/>
    <row r="1005" ht="9.75" customHeight="1" x14ac:dyDescent="0.2"/>
    <row r="1006" ht="9.75" customHeight="1" x14ac:dyDescent="0.2"/>
    <row r="1007" ht="9.75" customHeight="1" x14ac:dyDescent="0.2"/>
    <row r="1008" ht="9.75" customHeight="1" x14ac:dyDescent="0.2"/>
    <row r="1009" ht="9.75" customHeight="1" x14ac:dyDescent="0.2"/>
    <row r="1010" ht="9.75" customHeight="1" x14ac:dyDescent="0.2"/>
    <row r="1011" ht="9.75" customHeight="1" x14ac:dyDescent="0.2"/>
    <row r="1012" ht="9.75" customHeight="1" x14ac:dyDescent="0.2"/>
    <row r="1013" ht="9.75" customHeight="1" x14ac:dyDescent="0.2"/>
    <row r="1014" ht="9.75" customHeight="1" x14ac:dyDescent="0.2"/>
    <row r="1015" ht="9.75" customHeight="1" x14ac:dyDescent="0.2"/>
    <row r="1016" ht="9.75" customHeight="1" x14ac:dyDescent="0.2"/>
    <row r="1017" ht="9.75" customHeight="1" x14ac:dyDescent="0.2"/>
    <row r="1018" ht="9.75" customHeight="1" x14ac:dyDescent="0.2"/>
    <row r="1019" ht="9.75" customHeight="1" x14ac:dyDescent="0.2"/>
    <row r="1020" ht="9.75" customHeight="1" x14ac:dyDescent="0.2"/>
    <row r="1021" ht="9.75" customHeight="1" x14ac:dyDescent="0.2"/>
    <row r="1022" ht="9.75" customHeight="1" x14ac:dyDescent="0.2"/>
    <row r="1023" ht="9.75" customHeight="1" x14ac:dyDescent="0.2"/>
    <row r="1024" ht="9.75" customHeight="1" x14ac:dyDescent="0.2"/>
    <row r="1025" ht="9.75" customHeight="1" x14ac:dyDescent="0.2"/>
    <row r="1026" ht="9.75" customHeight="1" x14ac:dyDescent="0.2"/>
    <row r="1027" ht="9.75" customHeight="1" x14ac:dyDescent="0.2"/>
    <row r="1028" ht="9.75" customHeight="1" x14ac:dyDescent="0.2"/>
    <row r="1029" ht="9.75" customHeight="1" x14ac:dyDescent="0.2"/>
    <row r="1030" ht="9.75" customHeight="1" x14ac:dyDescent="0.2"/>
    <row r="1031" ht="9.75" customHeight="1" x14ac:dyDescent="0.2"/>
    <row r="1032" ht="9.75" customHeight="1" x14ac:dyDescent="0.2"/>
    <row r="1033" ht="9.75" customHeight="1" x14ac:dyDescent="0.2"/>
    <row r="1034" ht="9.75" customHeight="1" x14ac:dyDescent="0.2"/>
    <row r="1035" ht="9.75" customHeight="1" x14ac:dyDescent="0.2"/>
    <row r="1036" ht="9.75" customHeight="1" x14ac:dyDescent="0.2"/>
    <row r="1037" ht="9.75" customHeight="1" x14ac:dyDescent="0.2"/>
    <row r="1038" ht="9.75" customHeight="1" x14ac:dyDescent="0.2"/>
    <row r="1039" ht="9.75" customHeight="1" x14ac:dyDescent="0.2"/>
    <row r="1040" ht="9.75" customHeight="1" x14ac:dyDescent="0.2"/>
    <row r="1041" ht="9.75" customHeight="1" x14ac:dyDescent="0.2"/>
    <row r="1042" ht="9.75" customHeight="1" x14ac:dyDescent="0.2"/>
    <row r="1043" ht="9.75" customHeight="1" x14ac:dyDescent="0.2"/>
    <row r="1044" ht="9.75" customHeight="1" x14ac:dyDescent="0.2"/>
    <row r="1045" ht="9.75" customHeight="1" x14ac:dyDescent="0.2"/>
    <row r="1046" ht="9.75" customHeight="1" x14ac:dyDescent="0.2"/>
    <row r="1047" ht="9.75" customHeight="1" x14ac:dyDescent="0.2"/>
    <row r="1048" ht="9.75" customHeight="1" x14ac:dyDescent="0.2"/>
    <row r="1049" ht="9.75" customHeight="1" x14ac:dyDescent="0.2"/>
    <row r="1050" ht="9.75" customHeight="1" x14ac:dyDescent="0.2"/>
    <row r="1051" ht="9.75" customHeight="1" x14ac:dyDescent="0.2"/>
    <row r="1052" ht="9.75" customHeight="1" x14ac:dyDescent="0.2"/>
    <row r="1053" ht="9.75" customHeight="1" x14ac:dyDescent="0.2"/>
    <row r="1054" ht="9.75" customHeight="1" x14ac:dyDescent="0.2"/>
    <row r="1055" ht="9.75" customHeight="1" x14ac:dyDescent="0.2"/>
    <row r="1056" ht="9.75" customHeight="1" x14ac:dyDescent="0.2"/>
    <row r="1057" ht="9.75" customHeight="1" x14ac:dyDescent="0.2"/>
    <row r="1058" ht="9.75" customHeight="1" x14ac:dyDescent="0.2"/>
    <row r="1059" ht="9.75" customHeight="1" x14ac:dyDescent="0.2"/>
    <row r="1060" ht="9.75" customHeight="1" x14ac:dyDescent="0.2"/>
    <row r="1061" ht="9.75" customHeight="1" x14ac:dyDescent="0.2"/>
    <row r="1062" ht="9.75" customHeight="1" x14ac:dyDescent="0.2"/>
    <row r="1063" ht="9.75" customHeight="1" x14ac:dyDescent="0.2"/>
    <row r="1064" ht="9.75" customHeight="1" x14ac:dyDescent="0.2"/>
    <row r="1065" ht="9.75" customHeight="1" x14ac:dyDescent="0.2"/>
    <row r="1066" ht="9.75" customHeight="1" x14ac:dyDescent="0.2"/>
    <row r="1067" ht="9.75" customHeight="1" x14ac:dyDescent="0.2"/>
    <row r="1068" ht="9.75" customHeight="1" x14ac:dyDescent="0.2"/>
    <row r="1069" ht="9.75" customHeight="1" x14ac:dyDescent="0.2"/>
    <row r="1070" ht="9.75" customHeight="1" x14ac:dyDescent="0.2"/>
    <row r="1071" ht="9.75" customHeight="1" x14ac:dyDescent="0.2"/>
    <row r="1072" ht="9.75" customHeight="1" x14ac:dyDescent="0.2"/>
    <row r="1073" ht="9.75" customHeight="1" x14ac:dyDescent="0.2"/>
    <row r="1074" ht="9.75" customHeight="1" x14ac:dyDescent="0.2"/>
    <row r="1075" ht="9.75" customHeight="1" x14ac:dyDescent="0.2"/>
    <row r="1076" ht="9.75" customHeight="1" x14ac:dyDescent="0.2"/>
    <row r="1077" ht="9.75" customHeight="1" x14ac:dyDescent="0.2"/>
    <row r="1078" ht="9.75" customHeight="1" x14ac:dyDescent="0.2"/>
    <row r="1079" ht="9.75" customHeight="1" x14ac:dyDescent="0.2"/>
    <row r="1080" ht="9.75" customHeight="1" x14ac:dyDescent="0.2"/>
    <row r="1081" ht="9.75" customHeight="1" x14ac:dyDescent="0.2"/>
    <row r="1082" ht="9.75" customHeight="1" x14ac:dyDescent="0.2"/>
    <row r="1083" ht="9.75" customHeight="1" x14ac:dyDescent="0.2"/>
    <row r="1084" ht="9.75" customHeight="1" x14ac:dyDescent="0.2"/>
    <row r="1085" ht="9.75" customHeight="1" x14ac:dyDescent="0.2"/>
    <row r="1086" ht="9.75" customHeight="1" x14ac:dyDescent="0.2"/>
    <row r="1087" ht="9.75" customHeight="1" x14ac:dyDescent="0.2"/>
    <row r="1088" ht="9.75" customHeight="1" x14ac:dyDescent="0.2"/>
    <row r="1089" ht="9.75" customHeight="1" x14ac:dyDescent="0.2"/>
    <row r="1090" ht="9.75" customHeight="1" x14ac:dyDescent="0.2"/>
    <row r="1091" ht="9.75" customHeight="1" x14ac:dyDescent="0.2"/>
    <row r="1092" ht="9.75" customHeight="1" x14ac:dyDescent="0.2"/>
    <row r="1093" ht="9.75" customHeight="1" x14ac:dyDescent="0.2"/>
    <row r="1094" ht="9.75" customHeight="1" x14ac:dyDescent="0.2"/>
    <row r="1095" ht="9.75" customHeight="1" x14ac:dyDescent="0.2"/>
    <row r="1096" ht="9.75" customHeight="1" x14ac:dyDescent="0.2"/>
    <row r="1097" ht="9.75" customHeight="1" x14ac:dyDescent="0.2"/>
    <row r="1098" ht="9.75" customHeight="1" x14ac:dyDescent="0.2"/>
    <row r="1099" ht="9.75" customHeight="1" x14ac:dyDescent="0.2"/>
    <row r="1100" ht="9.75" customHeight="1" x14ac:dyDescent="0.2"/>
    <row r="1101" ht="9.75" customHeight="1" x14ac:dyDescent="0.2"/>
    <row r="1102" ht="9.75" customHeight="1" x14ac:dyDescent="0.2"/>
    <row r="1103" ht="9.75" customHeight="1" x14ac:dyDescent="0.2"/>
    <row r="1104" ht="9.75" customHeight="1" x14ac:dyDescent="0.2"/>
    <row r="1105" ht="9.75" customHeight="1" x14ac:dyDescent="0.2"/>
    <row r="1106" ht="9.75" customHeight="1" x14ac:dyDescent="0.2"/>
    <row r="1107" ht="9.75" customHeight="1" x14ac:dyDescent="0.2"/>
    <row r="1108" ht="9.75" customHeight="1" x14ac:dyDescent="0.2"/>
    <row r="1109" ht="9.75" customHeight="1" x14ac:dyDescent="0.2"/>
    <row r="1110" ht="9.75" customHeight="1" x14ac:dyDescent="0.2"/>
    <row r="1111" ht="9.75" customHeight="1" x14ac:dyDescent="0.2"/>
    <row r="1112" ht="9.75" customHeight="1" x14ac:dyDescent="0.2"/>
    <row r="1113" ht="9.75" customHeight="1" x14ac:dyDescent="0.2"/>
    <row r="1114" ht="9.75" customHeight="1" x14ac:dyDescent="0.2"/>
    <row r="1115" ht="9.75" customHeight="1" x14ac:dyDescent="0.2"/>
    <row r="1116" ht="9.75" customHeight="1" x14ac:dyDescent="0.2"/>
    <row r="1117" ht="9.75" customHeight="1" x14ac:dyDescent="0.2"/>
    <row r="1118" ht="9.75" customHeight="1" x14ac:dyDescent="0.2"/>
    <row r="1119" ht="9.75" customHeight="1" x14ac:dyDescent="0.2"/>
    <row r="1120" ht="9.75" customHeight="1" x14ac:dyDescent="0.2"/>
    <row r="1121" ht="9.75" customHeight="1" x14ac:dyDescent="0.2"/>
    <row r="1122" ht="9.75" customHeight="1" x14ac:dyDescent="0.2"/>
    <row r="1123" ht="9.75" customHeight="1" x14ac:dyDescent="0.2"/>
    <row r="1124" ht="9.75" customHeight="1" x14ac:dyDescent="0.2"/>
    <row r="1125" ht="9.75" customHeight="1" x14ac:dyDescent="0.2"/>
    <row r="1126" ht="9.75" customHeight="1" x14ac:dyDescent="0.2"/>
    <row r="1127" ht="9.75" customHeight="1" x14ac:dyDescent="0.2"/>
    <row r="1128" ht="9.75" customHeight="1" x14ac:dyDescent="0.2"/>
    <row r="1129" ht="9.75" customHeight="1" x14ac:dyDescent="0.2"/>
    <row r="1130" ht="9.75" customHeight="1" x14ac:dyDescent="0.2"/>
    <row r="1131" ht="9.75" customHeight="1" x14ac:dyDescent="0.2"/>
    <row r="1132" ht="9.75" customHeight="1" x14ac:dyDescent="0.2"/>
    <row r="1133" ht="9.75" customHeight="1" x14ac:dyDescent="0.2"/>
    <row r="1134" ht="9.75" customHeight="1" x14ac:dyDescent="0.2"/>
    <row r="1135" ht="9.75" customHeight="1" x14ac:dyDescent="0.2"/>
    <row r="1136" ht="9.75" customHeight="1" x14ac:dyDescent="0.2"/>
    <row r="1137" ht="9.75" customHeight="1" x14ac:dyDescent="0.2"/>
    <row r="1138" ht="9.75" customHeight="1" x14ac:dyDescent="0.2"/>
    <row r="1139" ht="9.75" customHeight="1" x14ac:dyDescent="0.2"/>
    <row r="1140" ht="9.75" customHeight="1" x14ac:dyDescent="0.2"/>
    <row r="1141" ht="9.75" customHeight="1" x14ac:dyDescent="0.2"/>
    <row r="1142" ht="9.75" customHeight="1" x14ac:dyDescent="0.2"/>
    <row r="1143" ht="9.75" customHeight="1" x14ac:dyDescent="0.2"/>
    <row r="1144" ht="9.75" customHeight="1" x14ac:dyDescent="0.2"/>
    <row r="1145" ht="9.75" customHeight="1" x14ac:dyDescent="0.2"/>
    <row r="1146" ht="9.75" customHeight="1" x14ac:dyDescent="0.2"/>
    <row r="1147" ht="9.75" customHeight="1" x14ac:dyDescent="0.2"/>
    <row r="1148" ht="9.75" customHeight="1" x14ac:dyDescent="0.2"/>
    <row r="1149" ht="9.75" customHeight="1" x14ac:dyDescent="0.2"/>
    <row r="1150" ht="9.75" customHeight="1" x14ac:dyDescent="0.2"/>
    <row r="1151" ht="9.75" customHeight="1" x14ac:dyDescent="0.2"/>
    <row r="1152" ht="9.75" customHeight="1" x14ac:dyDescent="0.2"/>
    <row r="1153" ht="9.75" customHeight="1" x14ac:dyDescent="0.2"/>
    <row r="1154" ht="9.75" customHeight="1" x14ac:dyDescent="0.2"/>
    <row r="1155" ht="9.75" customHeight="1" x14ac:dyDescent="0.2"/>
    <row r="1156" ht="9.75" customHeight="1" x14ac:dyDescent="0.2"/>
    <row r="1157" ht="9.75" customHeight="1" x14ac:dyDescent="0.2"/>
    <row r="1158" ht="9.75" customHeight="1" x14ac:dyDescent="0.2"/>
    <row r="1159" ht="9.75" customHeight="1" x14ac:dyDescent="0.2"/>
    <row r="1160" ht="9.75" customHeight="1" x14ac:dyDescent="0.2"/>
    <row r="1161" ht="9.75" customHeight="1" x14ac:dyDescent="0.2"/>
    <row r="1162" ht="9.75" customHeight="1" x14ac:dyDescent="0.2"/>
    <row r="1163" ht="9.75" customHeight="1" x14ac:dyDescent="0.2"/>
    <row r="1164" ht="9.75" customHeight="1" x14ac:dyDescent="0.2"/>
    <row r="1165" ht="9.75" customHeight="1" x14ac:dyDescent="0.2"/>
    <row r="1166" ht="9.75" customHeight="1" x14ac:dyDescent="0.2"/>
    <row r="1167" ht="9.75" customHeight="1" x14ac:dyDescent="0.2"/>
    <row r="1168" ht="9.75" customHeight="1" x14ac:dyDescent="0.2"/>
    <row r="1169" ht="9.75" customHeight="1" x14ac:dyDescent="0.2"/>
    <row r="1170" ht="9.75" customHeight="1" x14ac:dyDescent="0.2"/>
    <row r="1171" ht="9.75" customHeight="1" x14ac:dyDescent="0.2"/>
    <row r="1172" ht="9.75" customHeight="1" x14ac:dyDescent="0.2"/>
    <row r="1173" ht="9.75" customHeight="1" x14ac:dyDescent="0.2"/>
    <row r="1174" ht="9.75" customHeight="1" x14ac:dyDescent="0.2"/>
    <row r="1175" ht="9.75" customHeight="1" x14ac:dyDescent="0.2"/>
    <row r="1176" ht="9.75" customHeight="1" x14ac:dyDescent="0.2"/>
    <row r="1177" ht="9.75" customHeight="1" x14ac:dyDescent="0.2"/>
    <row r="1178" ht="9.75" customHeight="1" x14ac:dyDescent="0.2"/>
    <row r="1179" ht="9.75" customHeight="1" x14ac:dyDescent="0.2"/>
    <row r="1180" ht="9.75" customHeight="1" x14ac:dyDescent="0.2"/>
    <row r="1181" ht="9.75" customHeight="1" x14ac:dyDescent="0.2"/>
    <row r="1182" ht="9.75" customHeight="1" x14ac:dyDescent="0.2"/>
    <row r="1183" ht="9.75" customHeight="1" x14ac:dyDescent="0.2"/>
    <row r="1184" ht="9.75" customHeight="1" x14ac:dyDescent="0.2"/>
    <row r="1185" ht="9.75" customHeight="1" x14ac:dyDescent="0.2"/>
    <row r="1186" ht="9.75" customHeight="1" x14ac:dyDescent="0.2"/>
    <row r="1187" ht="9.75" customHeight="1" x14ac:dyDescent="0.2"/>
    <row r="1188" ht="9.75" customHeight="1" x14ac:dyDescent="0.2"/>
    <row r="1189" ht="9.75" customHeight="1" x14ac:dyDescent="0.2"/>
    <row r="1190" ht="9.75" customHeight="1" x14ac:dyDescent="0.2"/>
    <row r="1191" ht="9.75" customHeight="1" x14ac:dyDescent="0.2"/>
    <row r="1192" ht="9.75" customHeight="1" x14ac:dyDescent="0.2"/>
    <row r="1193" ht="9.75" customHeight="1" x14ac:dyDescent="0.2"/>
    <row r="1194" ht="9.75" customHeight="1" x14ac:dyDescent="0.2"/>
    <row r="1195" ht="9.75" customHeight="1" x14ac:dyDescent="0.2"/>
    <row r="1196" ht="9.75" customHeight="1" x14ac:dyDescent="0.2"/>
    <row r="1197" ht="9.75" customHeight="1" x14ac:dyDescent="0.2"/>
    <row r="1198" ht="9.75" customHeight="1" x14ac:dyDescent="0.2"/>
    <row r="1199" ht="9.75" customHeight="1" x14ac:dyDescent="0.2"/>
    <row r="1200" ht="9.75" customHeight="1" x14ac:dyDescent="0.2"/>
    <row r="1201" ht="9.75" customHeight="1" x14ac:dyDescent="0.2"/>
    <row r="1202" ht="9.75" customHeight="1" x14ac:dyDescent="0.2"/>
    <row r="1203" ht="9.75" customHeight="1" x14ac:dyDescent="0.2"/>
    <row r="1204" ht="9.75" customHeight="1" x14ac:dyDescent="0.2"/>
    <row r="1205" ht="9.75" customHeight="1" x14ac:dyDescent="0.2"/>
    <row r="1206" ht="9.75" customHeight="1" x14ac:dyDescent="0.2"/>
    <row r="1207" ht="9.75" customHeight="1" x14ac:dyDescent="0.2"/>
    <row r="1208" ht="9.75" customHeight="1" x14ac:dyDescent="0.2"/>
    <row r="1209" ht="9.75" customHeight="1" x14ac:dyDescent="0.2"/>
    <row r="1210" ht="9.75" customHeight="1" x14ac:dyDescent="0.2"/>
    <row r="1211" ht="9.75" customHeight="1" x14ac:dyDescent="0.2"/>
    <row r="1212" ht="9.75" customHeight="1" x14ac:dyDescent="0.2"/>
    <row r="1213" ht="9.75" customHeight="1" x14ac:dyDescent="0.2"/>
    <row r="1214" ht="9.75" customHeight="1" x14ac:dyDescent="0.2"/>
    <row r="1215" ht="9.75" customHeight="1" x14ac:dyDescent="0.2"/>
    <row r="1216" ht="9.75" customHeight="1" x14ac:dyDescent="0.2"/>
    <row r="1217" ht="9.75" customHeight="1" x14ac:dyDescent="0.2"/>
    <row r="1218" ht="9.75" customHeight="1" x14ac:dyDescent="0.2"/>
    <row r="1219" ht="9.75" customHeight="1" x14ac:dyDescent="0.2"/>
    <row r="1220" ht="9.75" customHeight="1" x14ac:dyDescent="0.2"/>
    <row r="1221" ht="9.75" customHeight="1" x14ac:dyDescent="0.2"/>
    <row r="1222" ht="9.75" customHeight="1" x14ac:dyDescent="0.2"/>
    <row r="1223" ht="9.75" customHeight="1" x14ac:dyDescent="0.2"/>
    <row r="1224" ht="9.75" customHeight="1" x14ac:dyDescent="0.2"/>
    <row r="1225" ht="9.75" customHeight="1" x14ac:dyDescent="0.2"/>
    <row r="1226" ht="9.75" customHeight="1" x14ac:dyDescent="0.2"/>
    <row r="1227" ht="9.75" customHeight="1" x14ac:dyDescent="0.2"/>
    <row r="1228" ht="9.75" customHeight="1" x14ac:dyDescent="0.2"/>
    <row r="1229" ht="9.75" customHeight="1" x14ac:dyDescent="0.2"/>
    <row r="1230" ht="9.75" customHeight="1" x14ac:dyDescent="0.2"/>
    <row r="1231" ht="9.75" customHeight="1" x14ac:dyDescent="0.2"/>
    <row r="1232" ht="9.75" customHeight="1" x14ac:dyDescent="0.2"/>
    <row r="1233" ht="9.75" customHeight="1" x14ac:dyDescent="0.2"/>
    <row r="1234" ht="9.75" customHeight="1" x14ac:dyDescent="0.2"/>
    <row r="1235" ht="9.75" customHeight="1" x14ac:dyDescent="0.2"/>
    <row r="1236" ht="9.75" customHeight="1" x14ac:dyDescent="0.2"/>
    <row r="1237" ht="9.75" customHeight="1" x14ac:dyDescent="0.2"/>
    <row r="1238" ht="9.75" customHeight="1" x14ac:dyDescent="0.2"/>
    <row r="1239" ht="9.75" customHeight="1" x14ac:dyDescent="0.2"/>
    <row r="1240" ht="9.75" customHeight="1" x14ac:dyDescent="0.2"/>
    <row r="1241" ht="9.75" customHeight="1" x14ac:dyDescent="0.2"/>
    <row r="1242" ht="9.75" customHeight="1" x14ac:dyDescent="0.2"/>
    <row r="1243" ht="9.75" customHeight="1" x14ac:dyDescent="0.2"/>
    <row r="1244" ht="9.75" customHeight="1" x14ac:dyDescent="0.2"/>
    <row r="1245" ht="9.75" customHeight="1" x14ac:dyDescent="0.2"/>
    <row r="1246" ht="9.75" customHeight="1" x14ac:dyDescent="0.2"/>
    <row r="1247" ht="9.75" customHeight="1" x14ac:dyDescent="0.2"/>
    <row r="1248" ht="9.75" customHeight="1" x14ac:dyDescent="0.2"/>
    <row r="1249" ht="9.75" customHeight="1" x14ac:dyDescent="0.2"/>
    <row r="1250" ht="9.75" customHeight="1" x14ac:dyDescent="0.2"/>
    <row r="1251" ht="9.75" customHeight="1" x14ac:dyDescent="0.2"/>
    <row r="1252" ht="9.75" customHeight="1" x14ac:dyDescent="0.2"/>
    <row r="1253" ht="9.75" customHeight="1" x14ac:dyDescent="0.2"/>
    <row r="1254" ht="9.75" customHeight="1" x14ac:dyDescent="0.2"/>
    <row r="1255" ht="9.75" customHeight="1" x14ac:dyDescent="0.2"/>
    <row r="1256" ht="9.75" customHeight="1" x14ac:dyDescent="0.2"/>
    <row r="1257" ht="9.75" customHeight="1" x14ac:dyDescent="0.2"/>
    <row r="1258" ht="9.75" customHeight="1" x14ac:dyDescent="0.2"/>
    <row r="1259" ht="9.75" customHeight="1" x14ac:dyDescent="0.2"/>
    <row r="1260" ht="9.75" customHeight="1" x14ac:dyDescent="0.2"/>
    <row r="1261" ht="9.75" customHeight="1" x14ac:dyDescent="0.2"/>
    <row r="1262" ht="9.75" customHeight="1" x14ac:dyDescent="0.2"/>
    <row r="1263" ht="9.75" customHeight="1" x14ac:dyDescent="0.2"/>
    <row r="1264" ht="9.75" customHeight="1" x14ac:dyDescent="0.2"/>
    <row r="1265" ht="9.75" customHeight="1" x14ac:dyDescent="0.2"/>
    <row r="1266" ht="9.75" customHeight="1" x14ac:dyDescent="0.2"/>
    <row r="1267" ht="9.75" customHeight="1" x14ac:dyDescent="0.2"/>
    <row r="1268" ht="9.75" customHeight="1" x14ac:dyDescent="0.2"/>
    <row r="1269" ht="9.75" customHeight="1" x14ac:dyDescent="0.2"/>
    <row r="1270" ht="9.75" customHeight="1" x14ac:dyDescent="0.2"/>
    <row r="1271" ht="9.75" customHeight="1" x14ac:dyDescent="0.2"/>
    <row r="1272" ht="9.75" customHeight="1" x14ac:dyDescent="0.2"/>
    <row r="1273" ht="9.75" customHeight="1" x14ac:dyDescent="0.2"/>
    <row r="1274" ht="9.75" customHeight="1" x14ac:dyDescent="0.2"/>
    <row r="1275" ht="9.75" customHeight="1" x14ac:dyDescent="0.2"/>
    <row r="1276" ht="9.75" customHeight="1" x14ac:dyDescent="0.2"/>
    <row r="1277" ht="9.75" customHeight="1" x14ac:dyDescent="0.2"/>
    <row r="1278" ht="9.75" customHeight="1" x14ac:dyDescent="0.2"/>
    <row r="1279" ht="9.75" customHeight="1" x14ac:dyDescent="0.2"/>
    <row r="1280" ht="9.75" customHeight="1" x14ac:dyDescent="0.2"/>
    <row r="1281" ht="9.75" customHeight="1" x14ac:dyDescent="0.2"/>
    <row r="1282" ht="9.75" customHeight="1" x14ac:dyDescent="0.2"/>
    <row r="1283" ht="9.75" customHeight="1" x14ac:dyDescent="0.2"/>
    <row r="1284" ht="9.75" customHeight="1" x14ac:dyDescent="0.2"/>
    <row r="1285" ht="9.75" customHeight="1" x14ac:dyDescent="0.2"/>
    <row r="1286" ht="9.75" customHeight="1" x14ac:dyDescent="0.2"/>
    <row r="1287" ht="9.75" customHeight="1" x14ac:dyDescent="0.2"/>
    <row r="1288" ht="9.75" customHeight="1" x14ac:dyDescent="0.2"/>
    <row r="1289" ht="9.75" customHeight="1" x14ac:dyDescent="0.2"/>
    <row r="1290" ht="9.75" customHeight="1" x14ac:dyDescent="0.2"/>
    <row r="1291" ht="9.75" customHeight="1" x14ac:dyDescent="0.2"/>
    <row r="1292" ht="9.75" customHeight="1" x14ac:dyDescent="0.2"/>
    <row r="1293" ht="9.75" customHeight="1" x14ac:dyDescent="0.2"/>
    <row r="1294" ht="9.75" customHeight="1" x14ac:dyDescent="0.2"/>
    <row r="1295" ht="9.75" customHeight="1" x14ac:dyDescent="0.2"/>
    <row r="1296" ht="9.75" customHeight="1" x14ac:dyDescent="0.2"/>
    <row r="1297" ht="9.75" customHeight="1" x14ac:dyDescent="0.2"/>
    <row r="1298" ht="9.75" customHeight="1" x14ac:dyDescent="0.2"/>
    <row r="1299" ht="9.75" customHeight="1" x14ac:dyDescent="0.2"/>
    <row r="1300" ht="9.75" customHeight="1" x14ac:dyDescent="0.2"/>
    <row r="1301" ht="9.75" customHeight="1" x14ac:dyDescent="0.2"/>
    <row r="1302" ht="9.75" customHeight="1" x14ac:dyDescent="0.2"/>
    <row r="1303" ht="9.75" customHeight="1" x14ac:dyDescent="0.2"/>
    <row r="1304" ht="9.75" customHeight="1" x14ac:dyDescent="0.2"/>
    <row r="1305" ht="9.75" customHeight="1" x14ac:dyDescent="0.2"/>
    <row r="1306" ht="9.75" customHeight="1" x14ac:dyDescent="0.2"/>
    <row r="1307" ht="9.75" customHeight="1" x14ac:dyDescent="0.2"/>
    <row r="1308" ht="9.75" customHeight="1" x14ac:dyDescent="0.2"/>
    <row r="1309" ht="9.75" customHeight="1" x14ac:dyDescent="0.2"/>
    <row r="1310" ht="9.75" customHeight="1" x14ac:dyDescent="0.2"/>
    <row r="1311" ht="9.75" customHeight="1" x14ac:dyDescent="0.2"/>
    <row r="1312" ht="9.75" customHeight="1" x14ac:dyDescent="0.2"/>
    <row r="1313" ht="9.75" customHeight="1" x14ac:dyDescent="0.2"/>
    <row r="1314" ht="9.75" customHeight="1" x14ac:dyDescent="0.2"/>
    <row r="1315" ht="9.75" customHeight="1" x14ac:dyDescent="0.2"/>
    <row r="1316" ht="9.75" customHeight="1" x14ac:dyDescent="0.2"/>
    <row r="1317" ht="9.75" customHeight="1" x14ac:dyDescent="0.2"/>
    <row r="1318" ht="9.75" customHeight="1" x14ac:dyDescent="0.2"/>
    <row r="1319" ht="9.75" customHeight="1" x14ac:dyDescent="0.2"/>
    <row r="1320" ht="9.75" customHeight="1" x14ac:dyDescent="0.2"/>
    <row r="1321" ht="9.75" customHeight="1" x14ac:dyDescent="0.2"/>
    <row r="1322" ht="9.75" customHeight="1" x14ac:dyDescent="0.2"/>
    <row r="1323" ht="9.75" customHeight="1" x14ac:dyDescent="0.2"/>
    <row r="1324" ht="9.75" customHeight="1" x14ac:dyDescent="0.2"/>
    <row r="1325" ht="9.75" customHeight="1" x14ac:dyDescent="0.2"/>
    <row r="1326" ht="9.75" customHeight="1" x14ac:dyDescent="0.2"/>
    <row r="1327" ht="9.75" customHeight="1" x14ac:dyDescent="0.2"/>
    <row r="1328" ht="9.75" customHeight="1" x14ac:dyDescent="0.2"/>
    <row r="1329" ht="9.75" customHeight="1" x14ac:dyDescent="0.2"/>
    <row r="1330" ht="9.75" customHeight="1" x14ac:dyDescent="0.2"/>
    <row r="1331" ht="9.75" customHeight="1" x14ac:dyDescent="0.2"/>
    <row r="1332" ht="9.75" customHeight="1" x14ac:dyDescent="0.2"/>
    <row r="1333" ht="9.75" customHeight="1" x14ac:dyDescent="0.2"/>
    <row r="1334" ht="9.75" customHeight="1" x14ac:dyDescent="0.2"/>
    <row r="1335" ht="9.75" customHeight="1" x14ac:dyDescent="0.2"/>
    <row r="1336" ht="9.75" customHeight="1" x14ac:dyDescent="0.2"/>
    <row r="1337" ht="9.75" customHeight="1" x14ac:dyDescent="0.2"/>
    <row r="1338" ht="9.75" customHeight="1" x14ac:dyDescent="0.2"/>
    <row r="1339" ht="9.75" customHeight="1" x14ac:dyDescent="0.2"/>
    <row r="1340" ht="9.75" customHeight="1" x14ac:dyDescent="0.2"/>
    <row r="1341" ht="9.75" customHeight="1" x14ac:dyDescent="0.2"/>
    <row r="1342" ht="9.75" customHeight="1" x14ac:dyDescent="0.2"/>
    <row r="1343" ht="9.75" customHeight="1" x14ac:dyDescent="0.2"/>
    <row r="1344" ht="9.75" customHeight="1" x14ac:dyDescent="0.2"/>
    <row r="1345" ht="9.75" customHeight="1" x14ac:dyDescent="0.2"/>
    <row r="1346" ht="9.75" customHeight="1" x14ac:dyDescent="0.2"/>
    <row r="1347" ht="9.75" customHeight="1" x14ac:dyDescent="0.2"/>
    <row r="1348" ht="9.75" customHeight="1" x14ac:dyDescent="0.2"/>
    <row r="1349" ht="9.75" customHeight="1" x14ac:dyDescent="0.2"/>
    <row r="1350" ht="9.75" customHeight="1" x14ac:dyDescent="0.2"/>
    <row r="1351" ht="9.75" customHeight="1" x14ac:dyDescent="0.2"/>
    <row r="1352" ht="9.75" customHeight="1" x14ac:dyDescent="0.2"/>
    <row r="1353" ht="9.75" customHeight="1" x14ac:dyDescent="0.2"/>
    <row r="1354" ht="9.75" customHeight="1" x14ac:dyDescent="0.2"/>
    <row r="1355" ht="9.75" customHeight="1" x14ac:dyDescent="0.2"/>
    <row r="1356" ht="9.75" customHeight="1" x14ac:dyDescent="0.2"/>
    <row r="1357" ht="9.75" customHeight="1" x14ac:dyDescent="0.2"/>
    <row r="1358" ht="9.75" customHeight="1" x14ac:dyDescent="0.2"/>
    <row r="1359" ht="9.75" customHeight="1" x14ac:dyDescent="0.2"/>
    <row r="1360" ht="9.75" customHeight="1" x14ac:dyDescent="0.2"/>
    <row r="1361" ht="9.75" customHeight="1" x14ac:dyDescent="0.2"/>
    <row r="1362" ht="9.75" customHeight="1" x14ac:dyDescent="0.2"/>
    <row r="1363" ht="9.75" customHeight="1" x14ac:dyDescent="0.2"/>
    <row r="1364" ht="9.75" customHeight="1" x14ac:dyDescent="0.2"/>
    <row r="1365" ht="9.75" customHeight="1" x14ac:dyDescent="0.2"/>
    <row r="1366" ht="9.75" customHeight="1" x14ac:dyDescent="0.2"/>
    <row r="1367" ht="9.75" customHeight="1" x14ac:dyDescent="0.2"/>
    <row r="1368" ht="9.75" customHeight="1" x14ac:dyDescent="0.2"/>
    <row r="1369" ht="9.75" customHeight="1" x14ac:dyDescent="0.2"/>
    <row r="1370" ht="9.75" customHeight="1" x14ac:dyDescent="0.2"/>
    <row r="1371" ht="9.75" customHeight="1" x14ac:dyDescent="0.2"/>
    <row r="1372" ht="9.75" customHeight="1" x14ac:dyDescent="0.2"/>
    <row r="1373" ht="9.75" customHeight="1" x14ac:dyDescent="0.2"/>
    <row r="1374" ht="9.75" customHeight="1" x14ac:dyDescent="0.2"/>
    <row r="1375" ht="9.75" customHeight="1" x14ac:dyDescent="0.2"/>
    <row r="1376" ht="9.75" customHeight="1" x14ac:dyDescent="0.2"/>
    <row r="1377" ht="9.75" customHeight="1" x14ac:dyDescent="0.2"/>
    <row r="1378" ht="9.75" customHeight="1" x14ac:dyDescent="0.2"/>
    <row r="1379" ht="9.75" customHeight="1" x14ac:dyDescent="0.2"/>
    <row r="1380" ht="9.75" customHeight="1" x14ac:dyDescent="0.2"/>
    <row r="1381" ht="9.75" customHeight="1" x14ac:dyDescent="0.2"/>
    <row r="1382" ht="9.75" customHeight="1" x14ac:dyDescent="0.2"/>
    <row r="1383" ht="9.75" customHeight="1" x14ac:dyDescent="0.2"/>
    <row r="1384" ht="9.75" customHeight="1" x14ac:dyDescent="0.2"/>
    <row r="1385" ht="9.75" customHeight="1" x14ac:dyDescent="0.2"/>
    <row r="1386" ht="9.75" customHeight="1" x14ac:dyDescent="0.2"/>
    <row r="1387" ht="9.75" customHeight="1" x14ac:dyDescent="0.2"/>
    <row r="1388" ht="9.75" customHeight="1" x14ac:dyDescent="0.2"/>
    <row r="1389" ht="9.75" customHeight="1" x14ac:dyDescent="0.2"/>
    <row r="1390" ht="9.75" customHeight="1" x14ac:dyDescent="0.2"/>
    <row r="1391" ht="9.75" customHeight="1" x14ac:dyDescent="0.2"/>
    <row r="1392" ht="9.75" customHeight="1" x14ac:dyDescent="0.2"/>
    <row r="1393" ht="9.75" customHeight="1" x14ac:dyDescent="0.2"/>
    <row r="1394" ht="9.75" customHeight="1" x14ac:dyDescent="0.2"/>
    <row r="1395" ht="9.75" customHeight="1" x14ac:dyDescent="0.2"/>
    <row r="1396" ht="9.75" customHeight="1" x14ac:dyDescent="0.2"/>
    <row r="1397" ht="9.75" customHeight="1" x14ac:dyDescent="0.2"/>
    <row r="1398" ht="9.75" customHeight="1" x14ac:dyDescent="0.2"/>
    <row r="1399" ht="9.75" customHeight="1" x14ac:dyDescent="0.2"/>
    <row r="1400" ht="9.75" customHeight="1" x14ac:dyDescent="0.2"/>
    <row r="1401" ht="9.75" customHeight="1" x14ac:dyDescent="0.2"/>
    <row r="1402" ht="9.75" customHeight="1" x14ac:dyDescent="0.2"/>
    <row r="1403" ht="9.75" customHeight="1" x14ac:dyDescent="0.2"/>
    <row r="1404" ht="9.75" customHeight="1" x14ac:dyDescent="0.2"/>
    <row r="1405" ht="9.75" customHeight="1" x14ac:dyDescent="0.2"/>
    <row r="1406" ht="9.75" customHeight="1" x14ac:dyDescent="0.2"/>
    <row r="1407" ht="9.75" customHeight="1" x14ac:dyDescent="0.2"/>
    <row r="1408" ht="9.75" customHeight="1" x14ac:dyDescent="0.2"/>
    <row r="1409" ht="9.75" customHeight="1" x14ac:dyDescent="0.2"/>
    <row r="1410" ht="9.75" customHeight="1" x14ac:dyDescent="0.2"/>
    <row r="1411" ht="9.75" customHeight="1" x14ac:dyDescent="0.2"/>
    <row r="1412" ht="9.75" customHeight="1" x14ac:dyDescent="0.2"/>
    <row r="1413" ht="9.75" customHeight="1" x14ac:dyDescent="0.2"/>
    <row r="1414" ht="9.75" customHeight="1" x14ac:dyDescent="0.2"/>
    <row r="1415" ht="9.75" customHeight="1" x14ac:dyDescent="0.2"/>
    <row r="1416" ht="9.75" customHeight="1" x14ac:dyDescent="0.2"/>
    <row r="1417" ht="9.75" customHeight="1" x14ac:dyDescent="0.2"/>
    <row r="1418" ht="9.75" customHeight="1" x14ac:dyDescent="0.2"/>
    <row r="1419" ht="9.75" customHeight="1" x14ac:dyDescent="0.2"/>
    <row r="1420" ht="9.75" customHeight="1" x14ac:dyDescent="0.2"/>
    <row r="1421" ht="9.75" customHeight="1" x14ac:dyDescent="0.2"/>
    <row r="1422" ht="9.75" customHeight="1" x14ac:dyDescent="0.2"/>
    <row r="1423" ht="9.75" customHeight="1" x14ac:dyDescent="0.2"/>
    <row r="1424" ht="9.75" customHeight="1" x14ac:dyDescent="0.2"/>
    <row r="1425" ht="9.75" customHeight="1" x14ac:dyDescent="0.2"/>
    <row r="1426" ht="9.75" customHeight="1" x14ac:dyDescent="0.2"/>
    <row r="1427" ht="9.75" customHeight="1" x14ac:dyDescent="0.2"/>
    <row r="1428" ht="9.75" customHeight="1" x14ac:dyDescent="0.2"/>
    <row r="1429" ht="9.75" customHeight="1" x14ac:dyDescent="0.2"/>
    <row r="1430" ht="9.75" customHeight="1" x14ac:dyDescent="0.2"/>
    <row r="1431" ht="9.75" customHeight="1" x14ac:dyDescent="0.2"/>
    <row r="1432" ht="9.75" customHeight="1" x14ac:dyDescent="0.2"/>
    <row r="1433" ht="9.75" customHeight="1" x14ac:dyDescent="0.2"/>
    <row r="1434" ht="9.75" customHeight="1" x14ac:dyDescent="0.2"/>
    <row r="1435" ht="9.75" customHeight="1" x14ac:dyDescent="0.2"/>
    <row r="1436" ht="9.75" customHeight="1" x14ac:dyDescent="0.2"/>
    <row r="1437" ht="9.75" customHeight="1" x14ac:dyDescent="0.2"/>
    <row r="1438" ht="9.75" customHeight="1" x14ac:dyDescent="0.2"/>
    <row r="1439" ht="9.75" customHeight="1" x14ac:dyDescent="0.2"/>
    <row r="1440" ht="9.75" customHeight="1" x14ac:dyDescent="0.2"/>
    <row r="1441" ht="9.75" customHeight="1" x14ac:dyDescent="0.2"/>
    <row r="1442" ht="9.75" customHeight="1" x14ac:dyDescent="0.2"/>
    <row r="1443" ht="9.75" customHeight="1" x14ac:dyDescent="0.2"/>
    <row r="1444" ht="9.75" customHeight="1" x14ac:dyDescent="0.2"/>
    <row r="1445" ht="9.75" customHeight="1" x14ac:dyDescent="0.2"/>
    <row r="1446" ht="9.75" customHeight="1" x14ac:dyDescent="0.2"/>
    <row r="1447" ht="9.75" customHeight="1" x14ac:dyDescent="0.2"/>
    <row r="1448" ht="9.75" customHeight="1" x14ac:dyDescent="0.2"/>
    <row r="1449" ht="9.75" customHeight="1" x14ac:dyDescent="0.2"/>
    <row r="1450" ht="9.75" customHeight="1" x14ac:dyDescent="0.2"/>
    <row r="1451" ht="9.75" customHeight="1" x14ac:dyDescent="0.2"/>
    <row r="1452" ht="9.75" customHeight="1" x14ac:dyDescent="0.2"/>
    <row r="1453" ht="9.75" customHeight="1" x14ac:dyDescent="0.2"/>
    <row r="1454" ht="9.75" customHeight="1" x14ac:dyDescent="0.2"/>
    <row r="1455" ht="9.75" customHeight="1" x14ac:dyDescent="0.2"/>
    <row r="1456" ht="9.75" customHeight="1" x14ac:dyDescent="0.2"/>
    <row r="1457" ht="9.75" customHeight="1" x14ac:dyDescent="0.2"/>
    <row r="1458" ht="9.75" customHeight="1" x14ac:dyDescent="0.2"/>
    <row r="1459" ht="9.75" customHeight="1" x14ac:dyDescent="0.2"/>
    <row r="1460" ht="9.75" customHeight="1" x14ac:dyDescent="0.2"/>
    <row r="1461" ht="9.75" customHeight="1" x14ac:dyDescent="0.2"/>
    <row r="1462" ht="9.75" customHeight="1" x14ac:dyDescent="0.2"/>
    <row r="1463" ht="9.75" customHeight="1" x14ac:dyDescent="0.2"/>
    <row r="1464" ht="9.75" customHeight="1" x14ac:dyDescent="0.2"/>
    <row r="1465" ht="9.75" customHeight="1" x14ac:dyDescent="0.2"/>
    <row r="1466" ht="9.75" customHeight="1" x14ac:dyDescent="0.2"/>
    <row r="1467" ht="9.75" customHeight="1" x14ac:dyDescent="0.2"/>
    <row r="1468" ht="9.75" customHeight="1" x14ac:dyDescent="0.2"/>
    <row r="1469" ht="9.75" customHeight="1" x14ac:dyDescent="0.2"/>
    <row r="1470" ht="9.75" customHeight="1" x14ac:dyDescent="0.2"/>
    <row r="1471" ht="9.75" customHeight="1" x14ac:dyDescent="0.2"/>
    <row r="1472" ht="9.75" customHeight="1" x14ac:dyDescent="0.2"/>
    <row r="1473" ht="9.75" customHeight="1" x14ac:dyDescent="0.2"/>
    <row r="1474" ht="9.75" customHeight="1" x14ac:dyDescent="0.2"/>
    <row r="1475" ht="9.75" customHeight="1" x14ac:dyDescent="0.2"/>
    <row r="1476" ht="9.75" customHeight="1" x14ac:dyDescent="0.2"/>
    <row r="1477" ht="9.75" customHeight="1" x14ac:dyDescent="0.2"/>
    <row r="1478" ht="9.75" customHeight="1" x14ac:dyDescent="0.2"/>
    <row r="1479" ht="9.75" customHeight="1" x14ac:dyDescent="0.2"/>
    <row r="1480" ht="9.75" customHeight="1" x14ac:dyDescent="0.2"/>
    <row r="1481" ht="9.75" customHeight="1" x14ac:dyDescent="0.2"/>
    <row r="1482" ht="9.75" customHeight="1" x14ac:dyDescent="0.2"/>
    <row r="1483" ht="9.75" customHeight="1" x14ac:dyDescent="0.2"/>
    <row r="1484" ht="9.75" customHeight="1" x14ac:dyDescent="0.2"/>
    <row r="1485" ht="9.75" customHeight="1" x14ac:dyDescent="0.2"/>
    <row r="1486" ht="9.75" customHeight="1" x14ac:dyDescent="0.2"/>
    <row r="1487" ht="9.75" customHeight="1" x14ac:dyDescent="0.2"/>
    <row r="1488" ht="9.75" customHeight="1" x14ac:dyDescent="0.2"/>
    <row r="1489" ht="9.75" customHeight="1" x14ac:dyDescent="0.2"/>
    <row r="1490" ht="9.75" customHeight="1" x14ac:dyDescent="0.2"/>
    <row r="1491" ht="9.75" customHeight="1" x14ac:dyDescent="0.2"/>
    <row r="1492" ht="9.75" customHeight="1" x14ac:dyDescent="0.2"/>
    <row r="1493" ht="9.75" customHeight="1" x14ac:dyDescent="0.2"/>
    <row r="1494" ht="9.75" customHeight="1" x14ac:dyDescent="0.2"/>
    <row r="1495" ht="9.75" customHeight="1" x14ac:dyDescent="0.2"/>
    <row r="1496" ht="9.75" customHeight="1" x14ac:dyDescent="0.2"/>
    <row r="1497" ht="9.75" customHeight="1" x14ac:dyDescent="0.2"/>
    <row r="1498" ht="9.75" customHeight="1" x14ac:dyDescent="0.2"/>
    <row r="1499" ht="9.75" customHeight="1" x14ac:dyDescent="0.2"/>
    <row r="1500" ht="9.75" customHeight="1" x14ac:dyDescent="0.2"/>
    <row r="1501" ht="9.75" customHeight="1" x14ac:dyDescent="0.2"/>
    <row r="1502" ht="9.75" customHeight="1" x14ac:dyDescent="0.2"/>
    <row r="1503" ht="9.75" customHeight="1" x14ac:dyDescent="0.2"/>
    <row r="1504" ht="9.75" customHeight="1" x14ac:dyDescent="0.2"/>
    <row r="1505" ht="9.75" customHeight="1" x14ac:dyDescent="0.2"/>
    <row r="1506" ht="9.75" customHeight="1" x14ac:dyDescent="0.2"/>
    <row r="1507" ht="9.75" customHeight="1" x14ac:dyDescent="0.2"/>
    <row r="1508" ht="9.75" customHeight="1" x14ac:dyDescent="0.2"/>
    <row r="1509" ht="9.75" customHeight="1" x14ac:dyDescent="0.2"/>
    <row r="1510" ht="9.75" customHeight="1" x14ac:dyDescent="0.2"/>
    <row r="1511" ht="9.75" customHeight="1" x14ac:dyDescent="0.2"/>
    <row r="1512" ht="9.75" customHeight="1" x14ac:dyDescent="0.2"/>
    <row r="1513" ht="9.75" customHeight="1" x14ac:dyDescent="0.2"/>
    <row r="1514" ht="9.75" customHeight="1" x14ac:dyDescent="0.2"/>
    <row r="1515" ht="9.75" customHeight="1" x14ac:dyDescent="0.2"/>
    <row r="1516" ht="9.75" customHeight="1" x14ac:dyDescent="0.2"/>
    <row r="1517" ht="9.75" customHeight="1" x14ac:dyDescent="0.2"/>
    <row r="1518" ht="9.75" customHeight="1" x14ac:dyDescent="0.2"/>
    <row r="1519" ht="9.75" customHeight="1" x14ac:dyDescent="0.2"/>
    <row r="1520" ht="9.75" customHeight="1" x14ac:dyDescent="0.2"/>
    <row r="1521" ht="9.75" customHeight="1" x14ac:dyDescent="0.2"/>
    <row r="1522" ht="9.75" customHeight="1" x14ac:dyDescent="0.2"/>
    <row r="1523" ht="9.75" customHeight="1" x14ac:dyDescent="0.2"/>
    <row r="1524" ht="9.75" customHeight="1" x14ac:dyDescent="0.2"/>
    <row r="1525" ht="9.75" customHeight="1" x14ac:dyDescent="0.2"/>
    <row r="1526" ht="9.75" customHeight="1" x14ac:dyDescent="0.2"/>
    <row r="1527" ht="9.75" customHeight="1" x14ac:dyDescent="0.2"/>
    <row r="1528" ht="9.75" customHeight="1" x14ac:dyDescent="0.2"/>
    <row r="1529" ht="9.75" customHeight="1" x14ac:dyDescent="0.2"/>
    <row r="1530" ht="9.75" customHeight="1" x14ac:dyDescent="0.2"/>
    <row r="1531" ht="9.75" customHeight="1" x14ac:dyDescent="0.2"/>
    <row r="1532" ht="9.75" customHeight="1" x14ac:dyDescent="0.2"/>
    <row r="1533" ht="9.75" customHeight="1" x14ac:dyDescent="0.2"/>
    <row r="1534" ht="9.75" customHeight="1" x14ac:dyDescent="0.2"/>
    <row r="1535" ht="9.75" customHeight="1" x14ac:dyDescent="0.2"/>
    <row r="1536" ht="9.75" customHeight="1" x14ac:dyDescent="0.2"/>
    <row r="1537" ht="9.75" customHeight="1" x14ac:dyDescent="0.2"/>
    <row r="1538" ht="9.75" customHeight="1" x14ac:dyDescent="0.2"/>
    <row r="1539" ht="9.75" customHeight="1" x14ac:dyDescent="0.2"/>
    <row r="1540" ht="9.75" customHeight="1" x14ac:dyDescent="0.2"/>
    <row r="1541" ht="9.75" customHeight="1" x14ac:dyDescent="0.2"/>
    <row r="1542" ht="9.75" customHeight="1" x14ac:dyDescent="0.2"/>
    <row r="1543" ht="9.75" customHeight="1" x14ac:dyDescent="0.2"/>
    <row r="1544" ht="9.75" customHeight="1" x14ac:dyDescent="0.2"/>
    <row r="1545" ht="9.75" customHeight="1" x14ac:dyDescent="0.2"/>
    <row r="1546" ht="9.75" customHeight="1" x14ac:dyDescent="0.2"/>
    <row r="1547" ht="9.75" customHeight="1" x14ac:dyDescent="0.2"/>
    <row r="1548" ht="9.75" customHeight="1" x14ac:dyDescent="0.2"/>
    <row r="1549" ht="9.75" customHeight="1" x14ac:dyDescent="0.2"/>
    <row r="1550" ht="9.75" customHeight="1" x14ac:dyDescent="0.2"/>
    <row r="1551" ht="9.75" customHeight="1" x14ac:dyDescent="0.2"/>
    <row r="1552" ht="9.75" customHeight="1" x14ac:dyDescent="0.2"/>
    <row r="1553" ht="9.75" customHeight="1" x14ac:dyDescent="0.2"/>
    <row r="1554" ht="9.75" customHeight="1" x14ac:dyDescent="0.2"/>
    <row r="1555" ht="9.75" customHeight="1" x14ac:dyDescent="0.2"/>
    <row r="1556" ht="9.75" customHeight="1" x14ac:dyDescent="0.2"/>
    <row r="1557" ht="9.75" customHeight="1" x14ac:dyDescent="0.2"/>
    <row r="1558" ht="9.75" customHeight="1" x14ac:dyDescent="0.2"/>
    <row r="1559" ht="9.75" customHeight="1" x14ac:dyDescent="0.2"/>
    <row r="1560" ht="9.75" customHeight="1" x14ac:dyDescent="0.2"/>
    <row r="1561" ht="9.75" customHeight="1" x14ac:dyDescent="0.2"/>
    <row r="1562" ht="9.75" customHeight="1" x14ac:dyDescent="0.2"/>
    <row r="1563" ht="9.75" customHeight="1" x14ac:dyDescent="0.2"/>
    <row r="1564" ht="9.75" customHeight="1" x14ac:dyDescent="0.2"/>
    <row r="1565" ht="9.75" customHeight="1" x14ac:dyDescent="0.2"/>
    <row r="1566" ht="9.75" customHeight="1" x14ac:dyDescent="0.2"/>
    <row r="1567" ht="9.75" customHeight="1" x14ac:dyDescent="0.2"/>
    <row r="1568" ht="9.75" customHeight="1" x14ac:dyDescent="0.2"/>
    <row r="1569" ht="9.75" customHeight="1" x14ac:dyDescent="0.2"/>
    <row r="1570" ht="9.75" customHeight="1" x14ac:dyDescent="0.2"/>
    <row r="1571" ht="9.75" customHeight="1" x14ac:dyDescent="0.2"/>
    <row r="1572" ht="9.75" customHeight="1" x14ac:dyDescent="0.2"/>
    <row r="1573" ht="9.75" customHeight="1" x14ac:dyDescent="0.2"/>
    <row r="1574" ht="9.75" customHeight="1" x14ac:dyDescent="0.2"/>
    <row r="1575" ht="9.75" customHeight="1" x14ac:dyDescent="0.2"/>
    <row r="1576" ht="9.75" customHeight="1" x14ac:dyDescent="0.2"/>
    <row r="1577" ht="9.75" customHeight="1" x14ac:dyDescent="0.2"/>
    <row r="1578" ht="9.75" customHeight="1" x14ac:dyDescent="0.2"/>
    <row r="1579" ht="9.75" customHeight="1" x14ac:dyDescent="0.2"/>
    <row r="1580" ht="9.75" customHeight="1" x14ac:dyDescent="0.2"/>
    <row r="1581" ht="9.75" customHeight="1" x14ac:dyDescent="0.2"/>
    <row r="1582" ht="9.75" customHeight="1" x14ac:dyDescent="0.2"/>
    <row r="1583" ht="9.75" customHeight="1" x14ac:dyDescent="0.2"/>
    <row r="1584" ht="9.75" customHeight="1" x14ac:dyDescent="0.2"/>
    <row r="1585" ht="9.75" customHeight="1" x14ac:dyDescent="0.2"/>
    <row r="1586" ht="9.75" customHeight="1" x14ac:dyDescent="0.2"/>
    <row r="1587" ht="9.75" customHeight="1" x14ac:dyDescent="0.2"/>
    <row r="1588" ht="9.75" customHeight="1" x14ac:dyDescent="0.2"/>
    <row r="1589" ht="9.75" customHeight="1" x14ac:dyDescent="0.2"/>
    <row r="1590" ht="9.75" customHeight="1" x14ac:dyDescent="0.2"/>
    <row r="1591" ht="9.75" customHeight="1" x14ac:dyDescent="0.2"/>
    <row r="1592" ht="9.75" customHeight="1" x14ac:dyDescent="0.2"/>
    <row r="1593" ht="9.75" customHeight="1" x14ac:dyDescent="0.2"/>
    <row r="1594" ht="9.75" customHeight="1" x14ac:dyDescent="0.2"/>
    <row r="1595" ht="9.75" customHeight="1" x14ac:dyDescent="0.2"/>
    <row r="1596" ht="9.75" customHeight="1" x14ac:dyDescent="0.2"/>
    <row r="1597" ht="9.75" customHeight="1" x14ac:dyDescent="0.2"/>
    <row r="1598" ht="9.75" customHeight="1" x14ac:dyDescent="0.2"/>
    <row r="1599" ht="9.75" customHeight="1" x14ac:dyDescent="0.2"/>
    <row r="1600" ht="9.75" customHeight="1" x14ac:dyDescent="0.2"/>
    <row r="1601" ht="9.75" customHeight="1" x14ac:dyDescent="0.2"/>
    <row r="1602" ht="9.75" customHeight="1" x14ac:dyDescent="0.2"/>
    <row r="1603" ht="9.75" customHeight="1" x14ac:dyDescent="0.2"/>
    <row r="1604" ht="9.75" customHeight="1" x14ac:dyDescent="0.2"/>
    <row r="1605" ht="9.75" customHeight="1" x14ac:dyDescent="0.2"/>
    <row r="1606" ht="9.75" customHeight="1" x14ac:dyDescent="0.2"/>
    <row r="1607" ht="9.75" customHeight="1" x14ac:dyDescent="0.2"/>
    <row r="1608" ht="9.75" customHeight="1" x14ac:dyDescent="0.2"/>
    <row r="1609" ht="9.75" customHeight="1" x14ac:dyDescent="0.2"/>
    <row r="1610" ht="9.75" customHeight="1" x14ac:dyDescent="0.2"/>
    <row r="1611" ht="9.75" customHeight="1" x14ac:dyDescent="0.2"/>
    <row r="1612" ht="9.75" customHeight="1" x14ac:dyDescent="0.2"/>
    <row r="1613" ht="9.75" customHeight="1" x14ac:dyDescent="0.2"/>
    <row r="1614" ht="9.75" customHeight="1" x14ac:dyDescent="0.2"/>
    <row r="1615" ht="9.75" customHeight="1" x14ac:dyDescent="0.2"/>
    <row r="1616" ht="9.75" customHeight="1" x14ac:dyDescent="0.2"/>
    <row r="1617" ht="9.75" customHeight="1" x14ac:dyDescent="0.2"/>
    <row r="1618" ht="9.75" customHeight="1" x14ac:dyDescent="0.2"/>
    <row r="1619" ht="9.75" customHeight="1" x14ac:dyDescent="0.2"/>
    <row r="1620" ht="9.75" customHeight="1" x14ac:dyDescent="0.2"/>
    <row r="1621" ht="9.75" customHeight="1" x14ac:dyDescent="0.2"/>
    <row r="1622" ht="9.75" customHeight="1" x14ac:dyDescent="0.2"/>
    <row r="1623" ht="9.75" customHeight="1" x14ac:dyDescent="0.2"/>
    <row r="1624" ht="9.75" customHeight="1" x14ac:dyDescent="0.2"/>
    <row r="1625" ht="9.75" customHeight="1" x14ac:dyDescent="0.2"/>
    <row r="1626" ht="9.75" customHeight="1" x14ac:dyDescent="0.2"/>
    <row r="1627" ht="9.75" customHeight="1" x14ac:dyDescent="0.2"/>
    <row r="1628" ht="9.75" customHeight="1" x14ac:dyDescent="0.2"/>
    <row r="1629" ht="9.75" customHeight="1" x14ac:dyDescent="0.2"/>
    <row r="1630" ht="9.75" customHeight="1" x14ac:dyDescent="0.2"/>
    <row r="1631" ht="9.75" customHeight="1" x14ac:dyDescent="0.2"/>
    <row r="1632" ht="9.75" customHeight="1" x14ac:dyDescent="0.2"/>
    <row r="1633" ht="9.75" customHeight="1" x14ac:dyDescent="0.2"/>
    <row r="1634" ht="9.75" customHeight="1" x14ac:dyDescent="0.2"/>
    <row r="1635" ht="9.75" customHeight="1" x14ac:dyDescent="0.2"/>
    <row r="1636" ht="9.75" customHeight="1" x14ac:dyDescent="0.2"/>
    <row r="1637" ht="9.75" customHeight="1" x14ac:dyDescent="0.2"/>
    <row r="1638" ht="9.75" customHeight="1" x14ac:dyDescent="0.2"/>
    <row r="1639" ht="9.75" customHeight="1" x14ac:dyDescent="0.2"/>
    <row r="1640" ht="9.75" customHeight="1" x14ac:dyDescent="0.2"/>
    <row r="1641" ht="9.75" customHeight="1" x14ac:dyDescent="0.2"/>
    <row r="1642" ht="9.75" customHeight="1" x14ac:dyDescent="0.2"/>
    <row r="1643" ht="9.75" customHeight="1" x14ac:dyDescent="0.2"/>
    <row r="1644" ht="9.75" customHeight="1" x14ac:dyDescent="0.2"/>
    <row r="1645" ht="9.75" customHeight="1" x14ac:dyDescent="0.2"/>
    <row r="1646" ht="9.75" customHeight="1" x14ac:dyDescent="0.2"/>
    <row r="1647" ht="9.75" customHeight="1" x14ac:dyDescent="0.2"/>
    <row r="1648" ht="9.75" customHeight="1" x14ac:dyDescent="0.2"/>
    <row r="1649" ht="9.75" customHeight="1" x14ac:dyDescent="0.2"/>
    <row r="1650" ht="9.75" customHeight="1" x14ac:dyDescent="0.2"/>
    <row r="1651" ht="9.75" customHeight="1" x14ac:dyDescent="0.2"/>
    <row r="1652" ht="9.75" customHeight="1" x14ac:dyDescent="0.2"/>
    <row r="1653" ht="9.75" customHeight="1" x14ac:dyDescent="0.2"/>
    <row r="1654" ht="9.75" customHeight="1" x14ac:dyDescent="0.2"/>
    <row r="1655" ht="9.75" customHeight="1" x14ac:dyDescent="0.2"/>
    <row r="1656" ht="9.75" customHeight="1" x14ac:dyDescent="0.2"/>
    <row r="1657" ht="9.75" customHeight="1" x14ac:dyDescent="0.2"/>
    <row r="1658" ht="9.75" customHeight="1" x14ac:dyDescent="0.2"/>
    <row r="1659" ht="9.75" customHeight="1" x14ac:dyDescent="0.2"/>
    <row r="1660" ht="9.75" customHeight="1" x14ac:dyDescent="0.2"/>
    <row r="1661" ht="9.75" customHeight="1" x14ac:dyDescent="0.2"/>
    <row r="1662" ht="9.75" customHeight="1" x14ac:dyDescent="0.2"/>
    <row r="1663" ht="9.75" customHeight="1" x14ac:dyDescent="0.2"/>
    <row r="1664" ht="9.75" customHeight="1" x14ac:dyDescent="0.2"/>
    <row r="1665" ht="9.75" customHeight="1" x14ac:dyDescent="0.2"/>
    <row r="1666" ht="9.75" customHeight="1" x14ac:dyDescent="0.2"/>
    <row r="1667" ht="9.75" customHeight="1" x14ac:dyDescent="0.2"/>
    <row r="1668" ht="9.75" customHeight="1" x14ac:dyDescent="0.2"/>
    <row r="1669" ht="9.75" customHeight="1" x14ac:dyDescent="0.2"/>
    <row r="1670" ht="9.75" customHeight="1" x14ac:dyDescent="0.2"/>
    <row r="1671" ht="9.75" customHeight="1" x14ac:dyDescent="0.2"/>
    <row r="1672" ht="9.75" customHeight="1" x14ac:dyDescent="0.2"/>
    <row r="1673" ht="9.75" customHeight="1" x14ac:dyDescent="0.2"/>
    <row r="1674" ht="9.75" customHeight="1" x14ac:dyDescent="0.2"/>
    <row r="1675" ht="9.75" customHeight="1" x14ac:dyDescent="0.2"/>
    <row r="1676" ht="9.75" customHeight="1" x14ac:dyDescent="0.2"/>
    <row r="1677" ht="9.75" customHeight="1" x14ac:dyDescent="0.2"/>
    <row r="1678" ht="9.75" customHeight="1" x14ac:dyDescent="0.2"/>
    <row r="1679" ht="9.75" customHeight="1" x14ac:dyDescent="0.2"/>
    <row r="1680" ht="9.75" customHeight="1" x14ac:dyDescent="0.2"/>
    <row r="1681" ht="9.75" customHeight="1" x14ac:dyDescent="0.2"/>
    <row r="1682" ht="9.75" customHeight="1" x14ac:dyDescent="0.2"/>
    <row r="1683" ht="9.75" customHeight="1" x14ac:dyDescent="0.2"/>
    <row r="1684" ht="9.75" customHeight="1" x14ac:dyDescent="0.2"/>
    <row r="1685" ht="9.75" customHeight="1" x14ac:dyDescent="0.2"/>
    <row r="1686" ht="9.75" customHeight="1" x14ac:dyDescent="0.2"/>
    <row r="1687" ht="9.75" customHeight="1" x14ac:dyDescent="0.2"/>
    <row r="1688" ht="9.75" customHeight="1" x14ac:dyDescent="0.2"/>
    <row r="1689" ht="9.75" customHeight="1" x14ac:dyDescent="0.2"/>
    <row r="1690" ht="9.75" customHeight="1" x14ac:dyDescent="0.2"/>
    <row r="1691" ht="9.75" customHeight="1" x14ac:dyDescent="0.2"/>
    <row r="1692" ht="9.75" customHeight="1" x14ac:dyDescent="0.2"/>
    <row r="1693" ht="9.75" customHeight="1" x14ac:dyDescent="0.2"/>
    <row r="1694" ht="9.75" customHeight="1" x14ac:dyDescent="0.2"/>
    <row r="1695" ht="9.75" customHeight="1" x14ac:dyDescent="0.2"/>
    <row r="1696" ht="9.75" customHeight="1" x14ac:dyDescent="0.2"/>
    <row r="1697" ht="9.75" customHeight="1" x14ac:dyDescent="0.2"/>
    <row r="1698" ht="9.75" customHeight="1" x14ac:dyDescent="0.2"/>
    <row r="1699" ht="9.75" customHeight="1" x14ac:dyDescent="0.2"/>
    <row r="1700" ht="9.75" customHeight="1" x14ac:dyDescent="0.2"/>
    <row r="1701" ht="9.75" customHeight="1" x14ac:dyDescent="0.2"/>
    <row r="1702" ht="9.75" customHeight="1" x14ac:dyDescent="0.2"/>
    <row r="1703" ht="9.75" customHeight="1" x14ac:dyDescent="0.2"/>
    <row r="1704" ht="9.75" customHeight="1" x14ac:dyDescent="0.2"/>
    <row r="1705" ht="9.75" customHeight="1" x14ac:dyDescent="0.2"/>
    <row r="1706" ht="9.75" customHeight="1" x14ac:dyDescent="0.2"/>
    <row r="1707" ht="9.75" customHeight="1" x14ac:dyDescent="0.2"/>
    <row r="1708" ht="9.75" customHeight="1" x14ac:dyDescent="0.2"/>
    <row r="1709" ht="9.75" customHeight="1" x14ac:dyDescent="0.2"/>
    <row r="1710" ht="9.75" customHeight="1" x14ac:dyDescent="0.2"/>
    <row r="1711" ht="9.75" customHeight="1" x14ac:dyDescent="0.2"/>
    <row r="1712" ht="9.75" customHeight="1" x14ac:dyDescent="0.2"/>
    <row r="1713" ht="9.75" customHeight="1" x14ac:dyDescent="0.2"/>
    <row r="1714" ht="9.75" customHeight="1" x14ac:dyDescent="0.2"/>
    <row r="1715" ht="9.75" customHeight="1" x14ac:dyDescent="0.2"/>
    <row r="1716" ht="9.75" customHeight="1" x14ac:dyDescent="0.2"/>
    <row r="1717" ht="9.75" customHeight="1" x14ac:dyDescent="0.2"/>
    <row r="1718" ht="9.75" customHeight="1" x14ac:dyDescent="0.2"/>
    <row r="1719" ht="9.75" customHeight="1" x14ac:dyDescent="0.2"/>
    <row r="1720" ht="9.75" customHeight="1" x14ac:dyDescent="0.2"/>
    <row r="1721" ht="9.75" customHeight="1" x14ac:dyDescent="0.2"/>
    <row r="1722" ht="9.75" customHeight="1" x14ac:dyDescent="0.2"/>
    <row r="1723" ht="9.75" customHeight="1" x14ac:dyDescent="0.2"/>
    <row r="1724" ht="9.75" customHeight="1" x14ac:dyDescent="0.2"/>
    <row r="1725" ht="9.75" customHeight="1" x14ac:dyDescent="0.2"/>
    <row r="1726" ht="9.75" customHeight="1" x14ac:dyDescent="0.2"/>
    <row r="1727" ht="9.75" customHeight="1" x14ac:dyDescent="0.2"/>
    <row r="1728" ht="9.75" customHeight="1" x14ac:dyDescent="0.2"/>
    <row r="1729" ht="9.75" customHeight="1" x14ac:dyDescent="0.2"/>
    <row r="1730" ht="9.75" customHeight="1" x14ac:dyDescent="0.2"/>
    <row r="1731" ht="9.75" customHeight="1" x14ac:dyDescent="0.2"/>
    <row r="1732" ht="9.75" customHeight="1" x14ac:dyDescent="0.2"/>
    <row r="1733" ht="9.75" customHeight="1" x14ac:dyDescent="0.2"/>
    <row r="1734" ht="9.75" customHeight="1" x14ac:dyDescent="0.2"/>
    <row r="1735" ht="9.75" customHeight="1" x14ac:dyDescent="0.2"/>
    <row r="1736" ht="9.75" customHeight="1" x14ac:dyDescent="0.2"/>
    <row r="1737" ht="9.75" customHeight="1" x14ac:dyDescent="0.2"/>
    <row r="1738" ht="9.75" customHeight="1" x14ac:dyDescent="0.2"/>
    <row r="1739" ht="9.75" customHeight="1" x14ac:dyDescent="0.2"/>
    <row r="1740" ht="9.75" customHeight="1" x14ac:dyDescent="0.2"/>
    <row r="1741" ht="9.75" customHeight="1" x14ac:dyDescent="0.2"/>
    <row r="1742" ht="9.75" customHeight="1" x14ac:dyDescent="0.2"/>
    <row r="1743" ht="9.75" customHeight="1" x14ac:dyDescent="0.2"/>
    <row r="1744" ht="9.75" customHeight="1" x14ac:dyDescent="0.2"/>
    <row r="1745" ht="9.75" customHeight="1" x14ac:dyDescent="0.2"/>
    <row r="1746" ht="9.75" customHeight="1" x14ac:dyDescent="0.2"/>
    <row r="1747" ht="9.75" customHeight="1" x14ac:dyDescent="0.2"/>
    <row r="1748" ht="9.75" customHeight="1" x14ac:dyDescent="0.2"/>
    <row r="1749" ht="9.75" customHeight="1" x14ac:dyDescent="0.2"/>
    <row r="1750" ht="9.75" customHeight="1" x14ac:dyDescent="0.2"/>
    <row r="1751" ht="9.75" customHeight="1" x14ac:dyDescent="0.2"/>
    <row r="1752" ht="9.75" customHeight="1" x14ac:dyDescent="0.2"/>
    <row r="1753" ht="9.75" customHeight="1" x14ac:dyDescent="0.2"/>
    <row r="1754" ht="9.75" customHeight="1" x14ac:dyDescent="0.2"/>
    <row r="1755" ht="9.75" customHeight="1" x14ac:dyDescent="0.2"/>
    <row r="1756" ht="9.75" customHeight="1" x14ac:dyDescent="0.2"/>
    <row r="1757" ht="9.75" customHeight="1" x14ac:dyDescent="0.2"/>
    <row r="1758" ht="9.75" customHeight="1" x14ac:dyDescent="0.2"/>
    <row r="1759" ht="9.75" customHeight="1" x14ac:dyDescent="0.2"/>
    <row r="1760" ht="9.75" customHeight="1" x14ac:dyDescent="0.2"/>
    <row r="1761" ht="9.75" customHeight="1" x14ac:dyDescent="0.2"/>
    <row r="1762" ht="9.75" customHeight="1" x14ac:dyDescent="0.2"/>
    <row r="1763" ht="9.75" customHeight="1" x14ac:dyDescent="0.2"/>
    <row r="1764" ht="9.75" customHeight="1" x14ac:dyDescent="0.2"/>
    <row r="1765" ht="9.75" customHeight="1" x14ac:dyDescent="0.2"/>
    <row r="1766" ht="9.75" customHeight="1" x14ac:dyDescent="0.2"/>
    <row r="1767" ht="9.75" customHeight="1" x14ac:dyDescent="0.2"/>
    <row r="1768" ht="9.75" customHeight="1" x14ac:dyDescent="0.2"/>
    <row r="1769" ht="9.75" customHeight="1" x14ac:dyDescent="0.2"/>
    <row r="1770" ht="9.75" customHeight="1" x14ac:dyDescent="0.2"/>
    <row r="1771" ht="9.75" customHeight="1" x14ac:dyDescent="0.2"/>
    <row r="1772" ht="9.75" customHeight="1" x14ac:dyDescent="0.2"/>
    <row r="1773" ht="9.75" customHeight="1" x14ac:dyDescent="0.2"/>
    <row r="1774" ht="9.75" customHeight="1" x14ac:dyDescent="0.2"/>
    <row r="1775" ht="9.75" customHeight="1" x14ac:dyDescent="0.2"/>
    <row r="1776" ht="9.75" customHeight="1" x14ac:dyDescent="0.2"/>
    <row r="1777" ht="9.75" customHeight="1" x14ac:dyDescent="0.2"/>
    <row r="1778" ht="9.75" customHeight="1" x14ac:dyDescent="0.2"/>
    <row r="1779" ht="9.75" customHeight="1" x14ac:dyDescent="0.2"/>
    <row r="1780" ht="9.75" customHeight="1" x14ac:dyDescent="0.2"/>
    <row r="1781" ht="9.75" customHeight="1" x14ac:dyDescent="0.2"/>
    <row r="1782" ht="9.75" customHeight="1" x14ac:dyDescent="0.2"/>
    <row r="1783" ht="9.75" customHeight="1" x14ac:dyDescent="0.2"/>
    <row r="1784" ht="9.75" customHeight="1" x14ac:dyDescent="0.2"/>
    <row r="1785" ht="9.75" customHeight="1" x14ac:dyDescent="0.2"/>
    <row r="1786" ht="9.75" customHeight="1" x14ac:dyDescent="0.2"/>
    <row r="1787" ht="9.75" customHeight="1" x14ac:dyDescent="0.2"/>
    <row r="1788" ht="9.75" customHeight="1" x14ac:dyDescent="0.2"/>
    <row r="1789" ht="9.75" customHeight="1" x14ac:dyDescent="0.2"/>
    <row r="1790" ht="9.75" customHeight="1" x14ac:dyDescent="0.2"/>
    <row r="1791" ht="9.75" customHeight="1" x14ac:dyDescent="0.2"/>
    <row r="1792" ht="9.75" customHeight="1" x14ac:dyDescent="0.2"/>
    <row r="1793" ht="9.75" customHeight="1" x14ac:dyDescent="0.2"/>
    <row r="1794" ht="9.75" customHeight="1" x14ac:dyDescent="0.2"/>
    <row r="1795" ht="9.75" customHeight="1" x14ac:dyDescent="0.2"/>
    <row r="1796" ht="9.75" customHeight="1" x14ac:dyDescent="0.2"/>
    <row r="1797" ht="9.75" customHeight="1" x14ac:dyDescent="0.2"/>
    <row r="1798" ht="9.75" customHeight="1" x14ac:dyDescent="0.2"/>
    <row r="1799" ht="9.75" customHeight="1" x14ac:dyDescent="0.2"/>
    <row r="1800" ht="9.75" customHeight="1" x14ac:dyDescent="0.2"/>
    <row r="1801" ht="9.75" customHeight="1" x14ac:dyDescent="0.2"/>
    <row r="1802" ht="9.75" customHeight="1" x14ac:dyDescent="0.2"/>
    <row r="1803" ht="9.75" customHeight="1" x14ac:dyDescent="0.2"/>
    <row r="1804" ht="9.75" customHeight="1" x14ac:dyDescent="0.2"/>
    <row r="1805" ht="9.75" customHeight="1" x14ac:dyDescent="0.2"/>
    <row r="1806" ht="9.75" customHeight="1" x14ac:dyDescent="0.2"/>
    <row r="1807" ht="9.75" customHeight="1" x14ac:dyDescent="0.2"/>
    <row r="1808" ht="9.75" customHeight="1" x14ac:dyDescent="0.2"/>
    <row r="1809" ht="9.75" customHeight="1" x14ac:dyDescent="0.2"/>
    <row r="1810" ht="9.75" customHeight="1" x14ac:dyDescent="0.2"/>
    <row r="1811" ht="9.75" customHeight="1" x14ac:dyDescent="0.2"/>
    <row r="1812" ht="9.75" customHeight="1" x14ac:dyDescent="0.2"/>
    <row r="1813" ht="9.75" customHeight="1" x14ac:dyDescent="0.2"/>
    <row r="1814" ht="9.75" customHeight="1" x14ac:dyDescent="0.2"/>
    <row r="1815" ht="9.75" customHeight="1" x14ac:dyDescent="0.2"/>
    <row r="1816" ht="9.75" customHeight="1" x14ac:dyDescent="0.2"/>
    <row r="1817" ht="9.75" customHeight="1" x14ac:dyDescent="0.2"/>
    <row r="1818" ht="9.75" customHeight="1" x14ac:dyDescent="0.2"/>
    <row r="1819" ht="9.75" customHeight="1" x14ac:dyDescent="0.2"/>
    <row r="1820" ht="9.75" customHeight="1" x14ac:dyDescent="0.2"/>
    <row r="1821" ht="9.75" customHeight="1" x14ac:dyDescent="0.2"/>
    <row r="1822" ht="9.75" customHeight="1" x14ac:dyDescent="0.2"/>
    <row r="1823" ht="9.75" customHeight="1" x14ac:dyDescent="0.2"/>
    <row r="1824" ht="9.75" customHeight="1" x14ac:dyDescent="0.2"/>
    <row r="1825" ht="9.75" customHeight="1" x14ac:dyDescent="0.2"/>
    <row r="1826" ht="9.75" customHeight="1" x14ac:dyDescent="0.2"/>
    <row r="1827" ht="9.75" customHeight="1" x14ac:dyDescent="0.2"/>
    <row r="1828" ht="9.75" customHeight="1" x14ac:dyDescent="0.2"/>
    <row r="1829" ht="9.75" customHeight="1" x14ac:dyDescent="0.2"/>
    <row r="1830" ht="9.75" customHeight="1" x14ac:dyDescent="0.2"/>
    <row r="1831" ht="9.75" customHeight="1" x14ac:dyDescent="0.2"/>
    <row r="1832" ht="9.75" customHeight="1" x14ac:dyDescent="0.2"/>
    <row r="1833" ht="9.75" customHeight="1" x14ac:dyDescent="0.2"/>
    <row r="1834" ht="9.75" customHeight="1" x14ac:dyDescent="0.2"/>
    <row r="1835" ht="9.75" customHeight="1" x14ac:dyDescent="0.2"/>
    <row r="1836" ht="9.75" customHeight="1" x14ac:dyDescent="0.2"/>
    <row r="1837" ht="9.75" customHeight="1" x14ac:dyDescent="0.2"/>
    <row r="1838" ht="9.75" customHeight="1" x14ac:dyDescent="0.2"/>
    <row r="1839" ht="9.75" customHeight="1" x14ac:dyDescent="0.2"/>
    <row r="1840" ht="9.75" customHeight="1" x14ac:dyDescent="0.2"/>
    <row r="1841" ht="9.75" customHeight="1" x14ac:dyDescent="0.2"/>
    <row r="1842" ht="9.75" customHeight="1" x14ac:dyDescent="0.2"/>
    <row r="1843" ht="9.75" customHeight="1" x14ac:dyDescent="0.2"/>
    <row r="1844" ht="9.75" customHeight="1" x14ac:dyDescent="0.2"/>
    <row r="1845" ht="9.75" customHeight="1" x14ac:dyDescent="0.2"/>
    <row r="1846" ht="9.75" customHeight="1" x14ac:dyDescent="0.2"/>
    <row r="1847" ht="9.75" customHeight="1" x14ac:dyDescent="0.2"/>
    <row r="1848" ht="9.75" customHeight="1" x14ac:dyDescent="0.2"/>
    <row r="1849" ht="9.75" customHeight="1" x14ac:dyDescent="0.2"/>
    <row r="1850" ht="9.75" customHeight="1" x14ac:dyDescent="0.2"/>
    <row r="1851" ht="9.75" customHeight="1" x14ac:dyDescent="0.2"/>
    <row r="1852" ht="9.75" customHeight="1" x14ac:dyDescent="0.2"/>
    <row r="1853" ht="9.75" customHeight="1" x14ac:dyDescent="0.2"/>
    <row r="1854" ht="9.75" customHeight="1" x14ac:dyDescent="0.2"/>
    <row r="1855" ht="9.75" customHeight="1" x14ac:dyDescent="0.2"/>
    <row r="1856" ht="9.75" customHeight="1" x14ac:dyDescent="0.2"/>
    <row r="1857" ht="9.75" customHeight="1" x14ac:dyDescent="0.2"/>
    <row r="1858" ht="9.75" customHeight="1" x14ac:dyDescent="0.2"/>
    <row r="1859" ht="9.75" customHeight="1" x14ac:dyDescent="0.2"/>
    <row r="1860" ht="9.75" customHeight="1" x14ac:dyDescent="0.2"/>
    <row r="1861" ht="9.75" customHeight="1" x14ac:dyDescent="0.2"/>
    <row r="1862" ht="9.75" customHeight="1" x14ac:dyDescent="0.2"/>
    <row r="1863" ht="9.75" customHeight="1" x14ac:dyDescent="0.2"/>
    <row r="1864" ht="9.75" customHeight="1" x14ac:dyDescent="0.2"/>
    <row r="1865" ht="9.75" customHeight="1" x14ac:dyDescent="0.2"/>
    <row r="1866" ht="9.75" customHeight="1" x14ac:dyDescent="0.2"/>
    <row r="1867" ht="9.75" customHeight="1" x14ac:dyDescent="0.2"/>
    <row r="1868" ht="9.75" customHeight="1" x14ac:dyDescent="0.2"/>
    <row r="1869" ht="9.75" customHeight="1" x14ac:dyDescent="0.2"/>
    <row r="1870" ht="9.75" customHeight="1" x14ac:dyDescent="0.2"/>
    <row r="1871" ht="9.75" customHeight="1" x14ac:dyDescent="0.2"/>
    <row r="1872" ht="9.75" customHeight="1" x14ac:dyDescent="0.2"/>
    <row r="1873" ht="9.75" customHeight="1" x14ac:dyDescent="0.2"/>
    <row r="1874" ht="9.75" customHeight="1" x14ac:dyDescent="0.2"/>
    <row r="1875" ht="9.75" customHeight="1" x14ac:dyDescent="0.2"/>
    <row r="1876" ht="9.75" customHeight="1" x14ac:dyDescent="0.2"/>
    <row r="1877" ht="9.75" customHeight="1" x14ac:dyDescent="0.2"/>
    <row r="1878" ht="9.75" customHeight="1" x14ac:dyDescent="0.2"/>
    <row r="1879" ht="9.75" customHeight="1" x14ac:dyDescent="0.2"/>
    <row r="1880" ht="9.75" customHeight="1" x14ac:dyDescent="0.2"/>
    <row r="1881" ht="9.75" customHeight="1" x14ac:dyDescent="0.2"/>
    <row r="1882" ht="9.75" customHeight="1" x14ac:dyDescent="0.2"/>
    <row r="1883" ht="9.75" customHeight="1" x14ac:dyDescent="0.2"/>
    <row r="1884" ht="9.75" customHeight="1" x14ac:dyDescent="0.2"/>
    <row r="1885" ht="9.75" customHeight="1" x14ac:dyDescent="0.2"/>
    <row r="1886" ht="9.75" customHeight="1" x14ac:dyDescent="0.2"/>
    <row r="1887" ht="9.75" customHeight="1" x14ac:dyDescent="0.2"/>
    <row r="1888" ht="9.75" customHeight="1" x14ac:dyDescent="0.2"/>
    <row r="1889" ht="9.75" customHeight="1" x14ac:dyDescent="0.2"/>
    <row r="1890" ht="9.75" customHeight="1" x14ac:dyDescent="0.2"/>
    <row r="1891" ht="9.75" customHeight="1" x14ac:dyDescent="0.2"/>
    <row r="1892" ht="9.75" customHeight="1" x14ac:dyDescent="0.2"/>
    <row r="1893" ht="9.75" customHeight="1" x14ac:dyDescent="0.2"/>
    <row r="1894" ht="9.75" customHeight="1" x14ac:dyDescent="0.2"/>
    <row r="1895" ht="9.75" customHeight="1" x14ac:dyDescent="0.2"/>
    <row r="1896" ht="9.75" customHeight="1" x14ac:dyDescent="0.2"/>
    <row r="1897" ht="9.75" customHeight="1" x14ac:dyDescent="0.2"/>
    <row r="1898" ht="9.75" customHeight="1" x14ac:dyDescent="0.2"/>
    <row r="1899" ht="9.75" customHeight="1" x14ac:dyDescent="0.2"/>
    <row r="1900" ht="9.75" customHeight="1" x14ac:dyDescent="0.2"/>
    <row r="1901" ht="9.75" customHeight="1" x14ac:dyDescent="0.2"/>
    <row r="1902" ht="9.75" customHeight="1" x14ac:dyDescent="0.2"/>
    <row r="1903" ht="9.75" customHeight="1" x14ac:dyDescent="0.2"/>
    <row r="1904" ht="9.75" customHeight="1" x14ac:dyDescent="0.2"/>
    <row r="1905" ht="9.75" customHeight="1" x14ac:dyDescent="0.2"/>
    <row r="1906" ht="9.75" customHeight="1" x14ac:dyDescent="0.2"/>
    <row r="1907" ht="9.75" customHeight="1" x14ac:dyDescent="0.2"/>
    <row r="1908" ht="9.75" customHeight="1" x14ac:dyDescent="0.2"/>
    <row r="1909" ht="9.75" customHeight="1" x14ac:dyDescent="0.2"/>
    <row r="1910" ht="9.75" customHeight="1" x14ac:dyDescent="0.2"/>
    <row r="1911" ht="9.75" customHeight="1" x14ac:dyDescent="0.2"/>
    <row r="1912" ht="9.75" customHeight="1" x14ac:dyDescent="0.2"/>
    <row r="1913" ht="9.75" customHeight="1" x14ac:dyDescent="0.2"/>
    <row r="1914" ht="9.75" customHeight="1" x14ac:dyDescent="0.2"/>
    <row r="1915" ht="9.75" customHeight="1" x14ac:dyDescent="0.2"/>
    <row r="1916" ht="9.75" customHeight="1" x14ac:dyDescent="0.2"/>
    <row r="1917" ht="9.75" customHeight="1" x14ac:dyDescent="0.2"/>
    <row r="1918" ht="9.75" customHeight="1" x14ac:dyDescent="0.2"/>
    <row r="1919" ht="9.75" customHeight="1" x14ac:dyDescent="0.2"/>
    <row r="1920" ht="9.75" customHeight="1" x14ac:dyDescent="0.2"/>
    <row r="1921" ht="9.75" customHeight="1" x14ac:dyDescent="0.2"/>
    <row r="1922" ht="9.75" customHeight="1" x14ac:dyDescent="0.2"/>
    <row r="1923" ht="9.75" customHeight="1" x14ac:dyDescent="0.2"/>
    <row r="1924" ht="9.75" customHeight="1" x14ac:dyDescent="0.2"/>
    <row r="1925" ht="9.75" customHeight="1" x14ac:dyDescent="0.2"/>
    <row r="1926" ht="9.75" customHeight="1" x14ac:dyDescent="0.2"/>
    <row r="1927" ht="9.75" customHeight="1" x14ac:dyDescent="0.2"/>
    <row r="1928" ht="9.75" customHeight="1" x14ac:dyDescent="0.2"/>
    <row r="1929" ht="9.75" customHeight="1" x14ac:dyDescent="0.2"/>
    <row r="1930" ht="9.75" customHeight="1" x14ac:dyDescent="0.2"/>
    <row r="1931" ht="9.75" customHeight="1" x14ac:dyDescent="0.2"/>
    <row r="1932" ht="9.75" customHeight="1" x14ac:dyDescent="0.2"/>
    <row r="1933" ht="9.75" customHeight="1" x14ac:dyDescent="0.2"/>
    <row r="1934" ht="9.75" customHeight="1" x14ac:dyDescent="0.2"/>
    <row r="1935" ht="9.75" customHeight="1" x14ac:dyDescent="0.2"/>
    <row r="1936" ht="9.75" customHeight="1" x14ac:dyDescent="0.2"/>
    <row r="1937" ht="9.75" customHeight="1" x14ac:dyDescent="0.2"/>
    <row r="1938" ht="9.75" customHeight="1" x14ac:dyDescent="0.2"/>
    <row r="1939" ht="9.75" customHeight="1" x14ac:dyDescent="0.2"/>
    <row r="1940" ht="9.75" customHeight="1" x14ac:dyDescent="0.2"/>
    <row r="1941" ht="9.75" customHeight="1" x14ac:dyDescent="0.2"/>
    <row r="1942" ht="9.75" customHeight="1" x14ac:dyDescent="0.2"/>
    <row r="1943" ht="9.75" customHeight="1" x14ac:dyDescent="0.2"/>
    <row r="1944" ht="9.75" customHeight="1" x14ac:dyDescent="0.2"/>
    <row r="1945" ht="9.75" customHeight="1" x14ac:dyDescent="0.2"/>
    <row r="1946" ht="9.75" customHeight="1" x14ac:dyDescent="0.2"/>
    <row r="1947" ht="9.75" customHeight="1" x14ac:dyDescent="0.2"/>
    <row r="1948" ht="9.75" customHeight="1" x14ac:dyDescent="0.2"/>
    <row r="1949" ht="9.75" customHeight="1" x14ac:dyDescent="0.2"/>
    <row r="1950" ht="9.75" customHeight="1" x14ac:dyDescent="0.2"/>
    <row r="1951" ht="9.75" customHeight="1" x14ac:dyDescent="0.2"/>
    <row r="1952" ht="9.75" customHeight="1" x14ac:dyDescent="0.2"/>
    <row r="1953" ht="9.75" customHeight="1" x14ac:dyDescent="0.2"/>
    <row r="1954" ht="9.75" customHeight="1" x14ac:dyDescent="0.2"/>
    <row r="1955" ht="9.75" customHeight="1" x14ac:dyDescent="0.2"/>
    <row r="1956" ht="9.75" customHeight="1" x14ac:dyDescent="0.2"/>
    <row r="1957" ht="9.75" customHeight="1" x14ac:dyDescent="0.2"/>
    <row r="1958" ht="9.75" customHeight="1" x14ac:dyDescent="0.2"/>
    <row r="1959" ht="9.75" customHeight="1" x14ac:dyDescent="0.2"/>
    <row r="1960" ht="9.75" customHeight="1" x14ac:dyDescent="0.2"/>
    <row r="1961" ht="9.75" customHeight="1" x14ac:dyDescent="0.2"/>
    <row r="1962" ht="9.75" customHeight="1" x14ac:dyDescent="0.2"/>
    <row r="1963" ht="9.75" customHeight="1" x14ac:dyDescent="0.2"/>
    <row r="1964" ht="9.75" customHeight="1" x14ac:dyDescent="0.2"/>
    <row r="1965" ht="9.75" customHeight="1" x14ac:dyDescent="0.2"/>
    <row r="1966" ht="9.75" customHeight="1" x14ac:dyDescent="0.2"/>
    <row r="1967" ht="9.75" customHeight="1" x14ac:dyDescent="0.2"/>
    <row r="1968" ht="9.75" customHeight="1" x14ac:dyDescent="0.2"/>
    <row r="1969" ht="9.75" customHeight="1" x14ac:dyDescent="0.2"/>
    <row r="1970" ht="9.75" customHeight="1" x14ac:dyDescent="0.2"/>
    <row r="1971" ht="9.75" customHeight="1" x14ac:dyDescent="0.2"/>
    <row r="1972" ht="9.75" customHeight="1" x14ac:dyDescent="0.2"/>
    <row r="1973" ht="9.75" customHeight="1" x14ac:dyDescent="0.2"/>
    <row r="1974" ht="9.75" customHeight="1" x14ac:dyDescent="0.2"/>
    <row r="1975" ht="9.75" customHeight="1" x14ac:dyDescent="0.2"/>
    <row r="1976" ht="9.75" customHeight="1" x14ac:dyDescent="0.2"/>
    <row r="1977" ht="9.75" customHeight="1" x14ac:dyDescent="0.2"/>
    <row r="1978" ht="9.75" customHeight="1" x14ac:dyDescent="0.2"/>
    <row r="1979" ht="9.75" customHeight="1" x14ac:dyDescent="0.2"/>
    <row r="1980" ht="9.75" customHeight="1" x14ac:dyDescent="0.2"/>
    <row r="1981" ht="9.75" customHeight="1" x14ac:dyDescent="0.2"/>
    <row r="1982" ht="9.75" customHeight="1" x14ac:dyDescent="0.2"/>
    <row r="1983" ht="9.75" customHeight="1" x14ac:dyDescent="0.2"/>
    <row r="1984" ht="9.75" customHeight="1" x14ac:dyDescent="0.2"/>
    <row r="1985" ht="9.75" customHeight="1" x14ac:dyDescent="0.2"/>
    <row r="1986" ht="9.75" customHeight="1" x14ac:dyDescent="0.2"/>
    <row r="1987" ht="9.75" customHeight="1" x14ac:dyDescent="0.2"/>
    <row r="1988" ht="9.75" customHeight="1" x14ac:dyDescent="0.2"/>
    <row r="1989" ht="9.75" customHeight="1" x14ac:dyDescent="0.2"/>
    <row r="1990" ht="9.75" customHeight="1" x14ac:dyDescent="0.2"/>
    <row r="1991" ht="9.75" customHeight="1" x14ac:dyDescent="0.2"/>
    <row r="1992" ht="9.75" customHeight="1" x14ac:dyDescent="0.2"/>
    <row r="1993" ht="9.75" customHeight="1" x14ac:dyDescent="0.2"/>
    <row r="1994" ht="9.75" customHeight="1" x14ac:dyDescent="0.2"/>
    <row r="1995" ht="9.75" customHeight="1" x14ac:dyDescent="0.2"/>
    <row r="1996" ht="9.75" customHeight="1" x14ac:dyDescent="0.2"/>
    <row r="1997" ht="9.75" customHeight="1" x14ac:dyDescent="0.2"/>
    <row r="1998" ht="9.75" customHeight="1" x14ac:dyDescent="0.2"/>
    <row r="1999" ht="9.75" customHeight="1" x14ac:dyDescent="0.2"/>
    <row r="2000" ht="9.75" customHeight="1" x14ac:dyDescent="0.2"/>
    <row r="2001" ht="9.75" customHeight="1" x14ac:dyDescent="0.2"/>
    <row r="2002" ht="9.75" customHeight="1" x14ac:dyDescent="0.2"/>
    <row r="2003" ht="9.75" customHeight="1" x14ac:dyDescent="0.2"/>
    <row r="2004" ht="9.75" customHeight="1" x14ac:dyDescent="0.2"/>
    <row r="2005" ht="9.75" customHeight="1" x14ac:dyDescent="0.2"/>
    <row r="2006" ht="9.75" customHeight="1" x14ac:dyDescent="0.2"/>
    <row r="2007" ht="9.75" customHeight="1" x14ac:dyDescent="0.2"/>
    <row r="2008" ht="9.75" customHeight="1" x14ac:dyDescent="0.2"/>
    <row r="2009" ht="9.75" customHeight="1" x14ac:dyDescent="0.2"/>
    <row r="2010" ht="9.75" customHeight="1" x14ac:dyDescent="0.2"/>
    <row r="2011" ht="9.75" customHeight="1" x14ac:dyDescent="0.2"/>
    <row r="2012" ht="9.75" customHeight="1" x14ac:dyDescent="0.2"/>
    <row r="2013" ht="9.75" customHeight="1" x14ac:dyDescent="0.2"/>
    <row r="2014" ht="9.75" customHeight="1" x14ac:dyDescent="0.2"/>
    <row r="2015" ht="9.75" customHeight="1" x14ac:dyDescent="0.2"/>
    <row r="2016" ht="9.75" customHeight="1" x14ac:dyDescent="0.2"/>
    <row r="2017" ht="9.75" customHeight="1" x14ac:dyDescent="0.2"/>
    <row r="2018" ht="9.75" customHeight="1" x14ac:dyDescent="0.2"/>
    <row r="2019" ht="9.75" customHeight="1" x14ac:dyDescent="0.2"/>
    <row r="2020" ht="9.75" customHeight="1" x14ac:dyDescent="0.2"/>
    <row r="2021" ht="9.75" customHeight="1" x14ac:dyDescent="0.2"/>
    <row r="2022" ht="9.75" customHeight="1" x14ac:dyDescent="0.2"/>
    <row r="2023" ht="9.75" customHeight="1" x14ac:dyDescent="0.2"/>
    <row r="2024" ht="9.75" customHeight="1" x14ac:dyDescent="0.2"/>
    <row r="2025" ht="9.75" customHeight="1" x14ac:dyDescent="0.2"/>
    <row r="2026" ht="9.75" customHeight="1" x14ac:dyDescent="0.2"/>
    <row r="2027" ht="9.75" customHeight="1" x14ac:dyDescent="0.2"/>
    <row r="2028" ht="9.75" customHeight="1" x14ac:dyDescent="0.2"/>
    <row r="2029" ht="9.75" customHeight="1" x14ac:dyDescent="0.2"/>
    <row r="2030" ht="9.75" customHeight="1" x14ac:dyDescent="0.2"/>
    <row r="2031" ht="9.75" customHeight="1" x14ac:dyDescent="0.2"/>
    <row r="2032" ht="9.75" customHeight="1" x14ac:dyDescent="0.2"/>
    <row r="2033" ht="9.75" customHeight="1" x14ac:dyDescent="0.2"/>
    <row r="2034" ht="9.75" customHeight="1" x14ac:dyDescent="0.2"/>
    <row r="2035" ht="9.75" customHeight="1" x14ac:dyDescent="0.2"/>
    <row r="2036" ht="9.75" customHeight="1" x14ac:dyDescent="0.2"/>
    <row r="2037" ht="9.75" customHeight="1" x14ac:dyDescent="0.2"/>
    <row r="2038" ht="9.75" customHeight="1" x14ac:dyDescent="0.2"/>
    <row r="2039" ht="9.75" customHeight="1" x14ac:dyDescent="0.2"/>
    <row r="2040" ht="9.75" customHeight="1" x14ac:dyDescent="0.2"/>
    <row r="2041" ht="9.75" customHeight="1" x14ac:dyDescent="0.2"/>
    <row r="2042" ht="9.75" customHeight="1" x14ac:dyDescent="0.2"/>
    <row r="2043" ht="9.75" customHeight="1" x14ac:dyDescent="0.2"/>
    <row r="2044" ht="9.75" customHeight="1" x14ac:dyDescent="0.2"/>
    <row r="2045" ht="9.75" customHeight="1" x14ac:dyDescent="0.2"/>
    <row r="2046" ht="9.75" customHeight="1" x14ac:dyDescent="0.2"/>
    <row r="2047" ht="9.75" customHeight="1" x14ac:dyDescent="0.2"/>
    <row r="2048" ht="9.75" customHeight="1" x14ac:dyDescent="0.2"/>
    <row r="2049" ht="9.75" customHeight="1" x14ac:dyDescent="0.2"/>
    <row r="2050" ht="9.75" customHeight="1" x14ac:dyDescent="0.2"/>
    <row r="2051" ht="9.75" customHeight="1" x14ac:dyDescent="0.2"/>
    <row r="2052" ht="9.75" customHeight="1" x14ac:dyDescent="0.2"/>
    <row r="2053" ht="9.75" customHeight="1" x14ac:dyDescent="0.2"/>
    <row r="2054" ht="9.75" customHeight="1" x14ac:dyDescent="0.2"/>
    <row r="2055" ht="9.75" customHeight="1" x14ac:dyDescent="0.2"/>
    <row r="2056" ht="9.75" customHeight="1" x14ac:dyDescent="0.2"/>
    <row r="2057" ht="9.75" customHeight="1" x14ac:dyDescent="0.2"/>
    <row r="2058" ht="9.75" customHeight="1" x14ac:dyDescent="0.2"/>
    <row r="2059" ht="9.75" customHeight="1" x14ac:dyDescent="0.2"/>
    <row r="2060" ht="9.75" customHeight="1" x14ac:dyDescent="0.2"/>
    <row r="2061" ht="9.75" customHeight="1" x14ac:dyDescent="0.2"/>
    <row r="2062" ht="9.75" customHeight="1" x14ac:dyDescent="0.2"/>
    <row r="2063" ht="9.75" customHeight="1" x14ac:dyDescent="0.2"/>
    <row r="2064" ht="9.75" customHeight="1" x14ac:dyDescent="0.2"/>
    <row r="2065" ht="9.75" customHeight="1" x14ac:dyDescent="0.2"/>
    <row r="2066" ht="9.75" customHeight="1" x14ac:dyDescent="0.2"/>
    <row r="2067" ht="9.75" customHeight="1" x14ac:dyDescent="0.2"/>
    <row r="2068" ht="9.75" customHeight="1" x14ac:dyDescent="0.2"/>
    <row r="2069" ht="9.75" customHeight="1" x14ac:dyDescent="0.2"/>
    <row r="2070" ht="9.75" customHeight="1" x14ac:dyDescent="0.2"/>
    <row r="2071" ht="9.75" customHeight="1" x14ac:dyDescent="0.2"/>
    <row r="2072" ht="9.75" customHeight="1" x14ac:dyDescent="0.2"/>
    <row r="2073" ht="9.75" customHeight="1" x14ac:dyDescent="0.2"/>
    <row r="2074" ht="9.75" customHeight="1" x14ac:dyDescent="0.2"/>
    <row r="2075" ht="9.75" customHeight="1" x14ac:dyDescent="0.2"/>
    <row r="2076" ht="9.75" customHeight="1" x14ac:dyDescent="0.2"/>
    <row r="2077" ht="9.75" customHeight="1" x14ac:dyDescent="0.2"/>
    <row r="2078" ht="9.75" customHeight="1" x14ac:dyDescent="0.2"/>
    <row r="2079" ht="9.75" customHeight="1" x14ac:dyDescent="0.2"/>
    <row r="2080" ht="9.75" customHeight="1" x14ac:dyDescent="0.2"/>
    <row r="2081" ht="9.75" customHeight="1" x14ac:dyDescent="0.2"/>
    <row r="2082" ht="9.75" customHeight="1" x14ac:dyDescent="0.2"/>
    <row r="2083" ht="9.75" customHeight="1" x14ac:dyDescent="0.2"/>
    <row r="2084" ht="9.75" customHeight="1" x14ac:dyDescent="0.2"/>
    <row r="2085" ht="9.75" customHeight="1" x14ac:dyDescent="0.2"/>
    <row r="2086" ht="9.75" customHeight="1" x14ac:dyDescent="0.2"/>
    <row r="2087" ht="9.75" customHeight="1" x14ac:dyDescent="0.2"/>
    <row r="2088" ht="9.75" customHeight="1" x14ac:dyDescent="0.2"/>
    <row r="2089" ht="9.75" customHeight="1" x14ac:dyDescent="0.2"/>
    <row r="2090" ht="9.75" customHeight="1" x14ac:dyDescent="0.2"/>
    <row r="2091" ht="9.75" customHeight="1" x14ac:dyDescent="0.2"/>
    <row r="2092" ht="9.75" customHeight="1" x14ac:dyDescent="0.2"/>
    <row r="2093" ht="9.75" customHeight="1" x14ac:dyDescent="0.2"/>
    <row r="2094" ht="9.75" customHeight="1" x14ac:dyDescent="0.2"/>
    <row r="2095" ht="9.75" customHeight="1" x14ac:dyDescent="0.2"/>
    <row r="2096" ht="9.75" customHeight="1" x14ac:dyDescent="0.2"/>
    <row r="2097" ht="9.75" customHeight="1" x14ac:dyDescent="0.2"/>
    <row r="2098" ht="9.75" customHeight="1" x14ac:dyDescent="0.2"/>
    <row r="2099" ht="9.75" customHeight="1" x14ac:dyDescent="0.2"/>
    <row r="2100" ht="9.75" customHeight="1" x14ac:dyDescent="0.2"/>
    <row r="2101" ht="9.75" customHeight="1" x14ac:dyDescent="0.2"/>
    <row r="2102" ht="9.75" customHeight="1" x14ac:dyDescent="0.2"/>
    <row r="2103" ht="9.75" customHeight="1" x14ac:dyDescent="0.2"/>
    <row r="2104" ht="9.75" customHeight="1" x14ac:dyDescent="0.2"/>
    <row r="2105" ht="9.75" customHeight="1" x14ac:dyDescent="0.2"/>
    <row r="2106" ht="9.75" customHeight="1" x14ac:dyDescent="0.2"/>
    <row r="2107" ht="9.75" customHeight="1" x14ac:dyDescent="0.2"/>
    <row r="2108" ht="9.75" customHeight="1" x14ac:dyDescent="0.2"/>
    <row r="2109" ht="9.75" customHeight="1" x14ac:dyDescent="0.2"/>
    <row r="2110" ht="9.75" customHeight="1" x14ac:dyDescent="0.2"/>
    <row r="2111" ht="9.75" customHeight="1" x14ac:dyDescent="0.2"/>
    <row r="2112" ht="9.75" customHeight="1" x14ac:dyDescent="0.2"/>
    <row r="2113" ht="9.75" customHeight="1" x14ac:dyDescent="0.2"/>
    <row r="2114" ht="9.75" customHeight="1" x14ac:dyDescent="0.2"/>
    <row r="2115" ht="9.75" customHeight="1" x14ac:dyDescent="0.2"/>
    <row r="2116" ht="9.75" customHeight="1" x14ac:dyDescent="0.2"/>
    <row r="2117" ht="9.75" customHeight="1" x14ac:dyDescent="0.2"/>
    <row r="2118" ht="9.75" customHeight="1" x14ac:dyDescent="0.2"/>
    <row r="2119" ht="9.75" customHeight="1" x14ac:dyDescent="0.2"/>
    <row r="2120" ht="9.75" customHeight="1" x14ac:dyDescent="0.2"/>
    <row r="2121" ht="9.75" customHeight="1" x14ac:dyDescent="0.2"/>
    <row r="2122" ht="9.75" customHeight="1" x14ac:dyDescent="0.2"/>
    <row r="2123" ht="9.75" customHeight="1" x14ac:dyDescent="0.2"/>
    <row r="2124" ht="9.75" customHeight="1" x14ac:dyDescent="0.2"/>
    <row r="2125" ht="9.75" customHeight="1" x14ac:dyDescent="0.2"/>
    <row r="2126" ht="9.75" customHeight="1" x14ac:dyDescent="0.2"/>
    <row r="2127" ht="9.75" customHeight="1" x14ac:dyDescent="0.2"/>
    <row r="2128" ht="9.75" customHeight="1" x14ac:dyDescent="0.2"/>
    <row r="2129" ht="9.75" customHeight="1" x14ac:dyDescent="0.2"/>
    <row r="2130" ht="9.75" customHeight="1" x14ac:dyDescent="0.2"/>
    <row r="2131" ht="9.75" customHeight="1" x14ac:dyDescent="0.2"/>
    <row r="2132" ht="9.75" customHeight="1" x14ac:dyDescent="0.2"/>
    <row r="2133" ht="9.75" customHeight="1" x14ac:dyDescent="0.2"/>
    <row r="2134" ht="9.75" customHeight="1" x14ac:dyDescent="0.2"/>
    <row r="2135" ht="9.75" customHeight="1" x14ac:dyDescent="0.2"/>
    <row r="2136" ht="9.75" customHeight="1" x14ac:dyDescent="0.2"/>
    <row r="2137" ht="9.75" customHeight="1" x14ac:dyDescent="0.2"/>
    <row r="2138" ht="9.75" customHeight="1" x14ac:dyDescent="0.2"/>
    <row r="2139" ht="9.75" customHeight="1" x14ac:dyDescent="0.2"/>
    <row r="2140" ht="9.75" customHeight="1" x14ac:dyDescent="0.2"/>
    <row r="2141" ht="9.75" customHeight="1" x14ac:dyDescent="0.2"/>
    <row r="2142" ht="9.75" customHeight="1" x14ac:dyDescent="0.2"/>
    <row r="2143" ht="9.75" customHeight="1" x14ac:dyDescent="0.2"/>
    <row r="2144" ht="9.75" customHeight="1" x14ac:dyDescent="0.2"/>
    <row r="2145" ht="9.75" customHeight="1" x14ac:dyDescent="0.2"/>
    <row r="2146" ht="9.75" customHeight="1" x14ac:dyDescent="0.2"/>
    <row r="2147" ht="9.75" customHeight="1" x14ac:dyDescent="0.2"/>
    <row r="2148" ht="9.75" customHeight="1" x14ac:dyDescent="0.2"/>
    <row r="2149" ht="9.75" customHeight="1" x14ac:dyDescent="0.2"/>
    <row r="2150" ht="9.75" customHeight="1" x14ac:dyDescent="0.2"/>
    <row r="2151" ht="9.75" customHeight="1" x14ac:dyDescent="0.2"/>
    <row r="2152" ht="9.75" customHeight="1" x14ac:dyDescent="0.2"/>
    <row r="2153" ht="9.75" customHeight="1" x14ac:dyDescent="0.2"/>
    <row r="2154" ht="9.75" customHeight="1" x14ac:dyDescent="0.2"/>
    <row r="2155" ht="9.75" customHeight="1" x14ac:dyDescent="0.2"/>
    <row r="2156" ht="9.75" customHeight="1" x14ac:dyDescent="0.2"/>
    <row r="2157" ht="9.75" customHeight="1" x14ac:dyDescent="0.2"/>
    <row r="2158" ht="9.75" customHeight="1" x14ac:dyDescent="0.2"/>
    <row r="2159" ht="9.75" customHeight="1" x14ac:dyDescent="0.2"/>
    <row r="2160" ht="9.75" customHeight="1" x14ac:dyDescent="0.2"/>
    <row r="2161" ht="9.75" customHeight="1" x14ac:dyDescent="0.2"/>
    <row r="2162" ht="9.75" customHeight="1" x14ac:dyDescent="0.2"/>
    <row r="2163" ht="9.75" customHeight="1" x14ac:dyDescent="0.2"/>
    <row r="2164" ht="9.75" customHeight="1" x14ac:dyDescent="0.2"/>
    <row r="2165" ht="9.75" customHeight="1" x14ac:dyDescent="0.2"/>
    <row r="2166" ht="9.75" customHeight="1" x14ac:dyDescent="0.2"/>
    <row r="2167" ht="9.75" customHeight="1" x14ac:dyDescent="0.2"/>
    <row r="2168" ht="9.75" customHeight="1" x14ac:dyDescent="0.2"/>
    <row r="2169" ht="9.75" customHeight="1" x14ac:dyDescent="0.2"/>
    <row r="2170" ht="9.75" customHeight="1" x14ac:dyDescent="0.2"/>
    <row r="2171" ht="9.75" customHeight="1" x14ac:dyDescent="0.2"/>
    <row r="2172" ht="9.75" customHeight="1" x14ac:dyDescent="0.2"/>
    <row r="2173" ht="9.75" customHeight="1" x14ac:dyDescent="0.2"/>
    <row r="2174" ht="9.75" customHeight="1" x14ac:dyDescent="0.2"/>
    <row r="2175" ht="9.75" customHeight="1" x14ac:dyDescent="0.2"/>
    <row r="2176" ht="9.75" customHeight="1" x14ac:dyDescent="0.2"/>
    <row r="2177" ht="9.75" customHeight="1" x14ac:dyDescent="0.2"/>
    <row r="2178" ht="9.75" customHeight="1" x14ac:dyDescent="0.2"/>
    <row r="2179" ht="9.75" customHeight="1" x14ac:dyDescent="0.2"/>
    <row r="2180" ht="9.75" customHeight="1" x14ac:dyDescent="0.2"/>
    <row r="2181" ht="9.75" customHeight="1" x14ac:dyDescent="0.2"/>
    <row r="2182" ht="9.75" customHeight="1" x14ac:dyDescent="0.2"/>
    <row r="2183" ht="9.75" customHeight="1" x14ac:dyDescent="0.2"/>
    <row r="2184" ht="9.75" customHeight="1" x14ac:dyDescent="0.2"/>
    <row r="2185" ht="9.75" customHeight="1" x14ac:dyDescent="0.2"/>
    <row r="2186" ht="9.75" customHeight="1" x14ac:dyDescent="0.2"/>
    <row r="2187" ht="9.75" customHeight="1" x14ac:dyDescent="0.2"/>
    <row r="2188" ht="9.75" customHeight="1" x14ac:dyDescent="0.2"/>
    <row r="2189" ht="9.75" customHeight="1" x14ac:dyDescent="0.2"/>
    <row r="2190" ht="9.75" customHeight="1" x14ac:dyDescent="0.2"/>
    <row r="2191" ht="9.75" customHeight="1" x14ac:dyDescent="0.2"/>
    <row r="2192" ht="9.75" customHeight="1" x14ac:dyDescent="0.2"/>
    <row r="2193" ht="9.75" customHeight="1" x14ac:dyDescent="0.2"/>
    <row r="2194" ht="9.75" customHeight="1" x14ac:dyDescent="0.2"/>
    <row r="2195" ht="9.75" customHeight="1" x14ac:dyDescent="0.2"/>
    <row r="2196" ht="9.75" customHeight="1" x14ac:dyDescent="0.2"/>
    <row r="2197" ht="9.75" customHeight="1" x14ac:dyDescent="0.2"/>
    <row r="2198" ht="9.75" customHeight="1" x14ac:dyDescent="0.2"/>
    <row r="2199" ht="9.75" customHeight="1" x14ac:dyDescent="0.2"/>
    <row r="2200" ht="9.75" customHeight="1" x14ac:dyDescent="0.2"/>
    <row r="2201" ht="9.75" customHeight="1" x14ac:dyDescent="0.2"/>
    <row r="2202" ht="9.75" customHeight="1" x14ac:dyDescent="0.2"/>
    <row r="2203" ht="9.75" customHeight="1" x14ac:dyDescent="0.2"/>
    <row r="2204" ht="9.75" customHeight="1" x14ac:dyDescent="0.2"/>
    <row r="2205" ht="9.75" customHeight="1" x14ac:dyDescent="0.2"/>
    <row r="2206" ht="9.75" customHeight="1" x14ac:dyDescent="0.2"/>
    <row r="2207" ht="9.75" customHeight="1" x14ac:dyDescent="0.2"/>
    <row r="2208" ht="9.75" customHeight="1" x14ac:dyDescent="0.2"/>
    <row r="2209" ht="9.75" customHeight="1" x14ac:dyDescent="0.2"/>
    <row r="2210" ht="9.75" customHeight="1" x14ac:dyDescent="0.2"/>
    <row r="2211" ht="9.75" customHeight="1" x14ac:dyDescent="0.2"/>
    <row r="2212" ht="9.75" customHeight="1" x14ac:dyDescent="0.2"/>
    <row r="2213" ht="9.75" customHeight="1" x14ac:dyDescent="0.2"/>
    <row r="2214" ht="9.75" customHeight="1" x14ac:dyDescent="0.2"/>
    <row r="2215" ht="9.75" customHeight="1" x14ac:dyDescent="0.2"/>
    <row r="2216" ht="9.75" customHeight="1" x14ac:dyDescent="0.2"/>
    <row r="2217" ht="9.75" customHeight="1" x14ac:dyDescent="0.2"/>
    <row r="2218" ht="9.75" customHeight="1" x14ac:dyDescent="0.2"/>
    <row r="2219" ht="9.75" customHeight="1" x14ac:dyDescent="0.2"/>
    <row r="2220" ht="9.75" customHeight="1" x14ac:dyDescent="0.2"/>
    <row r="2221" ht="9.75" customHeight="1" x14ac:dyDescent="0.2"/>
    <row r="2222" ht="9.75" customHeight="1" x14ac:dyDescent="0.2"/>
    <row r="2223" ht="9.75" customHeight="1" x14ac:dyDescent="0.2"/>
    <row r="2224" ht="9.75" customHeight="1" x14ac:dyDescent="0.2"/>
    <row r="2225" ht="9.75" customHeight="1" x14ac:dyDescent="0.2"/>
    <row r="2226" ht="9.75" customHeight="1" x14ac:dyDescent="0.2"/>
    <row r="2227" ht="9.75" customHeight="1" x14ac:dyDescent="0.2"/>
    <row r="2228" ht="9.75" customHeight="1" x14ac:dyDescent="0.2"/>
    <row r="2229" ht="9.75" customHeight="1" x14ac:dyDescent="0.2"/>
    <row r="2230" ht="9.75" customHeight="1" x14ac:dyDescent="0.2"/>
    <row r="2231" ht="9.75" customHeight="1" x14ac:dyDescent="0.2"/>
    <row r="2232" ht="9.75" customHeight="1" x14ac:dyDescent="0.2"/>
    <row r="2233" ht="9.75" customHeight="1" x14ac:dyDescent="0.2"/>
    <row r="2234" ht="9.75" customHeight="1" x14ac:dyDescent="0.2"/>
    <row r="2235" ht="9.75" customHeight="1" x14ac:dyDescent="0.2"/>
    <row r="2236" ht="9.75" customHeight="1" x14ac:dyDescent="0.2"/>
    <row r="2237" ht="9.75" customHeight="1" x14ac:dyDescent="0.2"/>
    <row r="2238" ht="9.75" customHeight="1" x14ac:dyDescent="0.2"/>
    <row r="2239" ht="9.75" customHeight="1" x14ac:dyDescent="0.2"/>
    <row r="2240" ht="9.75" customHeight="1" x14ac:dyDescent="0.2"/>
    <row r="2241" ht="9.75" customHeight="1" x14ac:dyDescent="0.2"/>
    <row r="2242" ht="9.75" customHeight="1" x14ac:dyDescent="0.2"/>
    <row r="2243" ht="9.75" customHeight="1" x14ac:dyDescent="0.2"/>
    <row r="2244" ht="9.75" customHeight="1" x14ac:dyDescent="0.2"/>
    <row r="2245" ht="9.75" customHeight="1" x14ac:dyDescent="0.2"/>
    <row r="2246" ht="9.75" customHeight="1" x14ac:dyDescent="0.2"/>
    <row r="2247" ht="9.75" customHeight="1" x14ac:dyDescent="0.2"/>
    <row r="2248" ht="9.75" customHeight="1" x14ac:dyDescent="0.2"/>
    <row r="2249" ht="9.75" customHeight="1" x14ac:dyDescent="0.2"/>
    <row r="2250" ht="9.75" customHeight="1" x14ac:dyDescent="0.2"/>
    <row r="2251" ht="9.75" customHeight="1" x14ac:dyDescent="0.2"/>
    <row r="2252" ht="9.75" customHeight="1" x14ac:dyDescent="0.2"/>
    <row r="2253" ht="9.75" customHeight="1" x14ac:dyDescent="0.2"/>
    <row r="2254" ht="9.75" customHeight="1" x14ac:dyDescent="0.2"/>
    <row r="2255" ht="9.75" customHeight="1" x14ac:dyDescent="0.2"/>
    <row r="2256" ht="9.75" customHeight="1" x14ac:dyDescent="0.2"/>
    <row r="2257" ht="9.75" customHeight="1" x14ac:dyDescent="0.2"/>
    <row r="2258" ht="9.75" customHeight="1" x14ac:dyDescent="0.2"/>
    <row r="2259" ht="9.75" customHeight="1" x14ac:dyDescent="0.2"/>
    <row r="2260" ht="9.75" customHeight="1" x14ac:dyDescent="0.2"/>
    <row r="2261" ht="9.75" customHeight="1" x14ac:dyDescent="0.2"/>
    <row r="2262" ht="9.75" customHeight="1" x14ac:dyDescent="0.2"/>
    <row r="2263" ht="9.75" customHeight="1" x14ac:dyDescent="0.2"/>
    <row r="2264" ht="9.75" customHeight="1" x14ac:dyDescent="0.2"/>
    <row r="2265" ht="9.75" customHeight="1" x14ac:dyDescent="0.2"/>
    <row r="2266" ht="9.75" customHeight="1" x14ac:dyDescent="0.2"/>
    <row r="2267" ht="9.75" customHeight="1" x14ac:dyDescent="0.2"/>
    <row r="2268" ht="9.75" customHeight="1" x14ac:dyDescent="0.2"/>
    <row r="2269" ht="9.75" customHeight="1" x14ac:dyDescent="0.2"/>
    <row r="2270" ht="9.75" customHeight="1" x14ac:dyDescent="0.2"/>
    <row r="2271" ht="9.75" customHeight="1" x14ac:dyDescent="0.2"/>
    <row r="2272" ht="9.75" customHeight="1" x14ac:dyDescent="0.2"/>
    <row r="2273" ht="9.75" customHeight="1" x14ac:dyDescent="0.2"/>
    <row r="2274" ht="9.75" customHeight="1" x14ac:dyDescent="0.2"/>
    <row r="2275" ht="9.75" customHeight="1" x14ac:dyDescent="0.2"/>
    <row r="2276" ht="9.75" customHeight="1" x14ac:dyDescent="0.2"/>
    <row r="2277" ht="9.75" customHeight="1" x14ac:dyDescent="0.2"/>
    <row r="2278" ht="9.75" customHeight="1" x14ac:dyDescent="0.2"/>
    <row r="2279" ht="9.75" customHeight="1" x14ac:dyDescent="0.2"/>
    <row r="2280" ht="9.75" customHeight="1" x14ac:dyDescent="0.2"/>
    <row r="2281" ht="9.75" customHeight="1" x14ac:dyDescent="0.2"/>
    <row r="2282" ht="9.75" customHeight="1" x14ac:dyDescent="0.2"/>
    <row r="2283" ht="9.75" customHeight="1" x14ac:dyDescent="0.2"/>
    <row r="2284" ht="9.75" customHeight="1" x14ac:dyDescent="0.2"/>
    <row r="2285" ht="9.75" customHeight="1" x14ac:dyDescent="0.2"/>
    <row r="2286" ht="9.75" customHeight="1" x14ac:dyDescent="0.2"/>
    <row r="2287" ht="9.75" customHeight="1" x14ac:dyDescent="0.2"/>
    <row r="2288" ht="9.75" customHeight="1" x14ac:dyDescent="0.2"/>
    <row r="2289" ht="9.75" customHeight="1" x14ac:dyDescent="0.2"/>
    <row r="2290" ht="9.75" customHeight="1" x14ac:dyDescent="0.2"/>
    <row r="2291" ht="9.75" customHeight="1" x14ac:dyDescent="0.2"/>
    <row r="2292" ht="9.75" customHeight="1" x14ac:dyDescent="0.2"/>
    <row r="2293" ht="9.75" customHeight="1" x14ac:dyDescent="0.2"/>
    <row r="2294" ht="9.75" customHeight="1" x14ac:dyDescent="0.2"/>
    <row r="2295" ht="9.75" customHeight="1" x14ac:dyDescent="0.2"/>
    <row r="2296" ht="9.75" customHeight="1" x14ac:dyDescent="0.2"/>
    <row r="2297" ht="9.75" customHeight="1" x14ac:dyDescent="0.2"/>
    <row r="2298" ht="9.75" customHeight="1" x14ac:dyDescent="0.2"/>
    <row r="2299" ht="9.75" customHeight="1" x14ac:dyDescent="0.2"/>
    <row r="2300" ht="9.75" customHeight="1" x14ac:dyDescent="0.2"/>
    <row r="2301" ht="9.75" customHeight="1" x14ac:dyDescent="0.2"/>
    <row r="2302" ht="9.75" customHeight="1" x14ac:dyDescent="0.2"/>
    <row r="2303" ht="9.75" customHeight="1" x14ac:dyDescent="0.2"/>
    <row r="2304" ht="9.75" customHeight="1" x14ac:dyDescent="0.2"/>
    <row r="2305" ht="9.75" customHeight="1" x14ac:dyDescent="0.2"/>
    <row r="2306" ht="9.75" customHeight="1" x14ac:dyDescent="0.2"/>
    <row r="2307" ht="9.75" customHeight="1" x14ac:dyDescent="0.2"/>
    <row r="2308" ht="9.75" customHeight="1" x14ac:dyDescent="0.2"/>
    <row r="2309" ht="9.75" customHeight="1" x14ac:dyDescent="0.2"/>
    <row r="2310" ht="9.75" customHeight="1" x14ac:dyDescent="0.2"/>
    <row r="2311" ht="9.75" customHeight="1" x14ac:dyDescent="0.2"/>
    <row r="2312" ht="9.75" customHeight="1" x14ac:dyDescent="0.2"/>
    <row r="2313" ht="9.75" customHeight="1" x14ac:dyDescent="0.2"/>
    <row r="2314" ht="9.75" customHeight="1" x14ac:dyDescent="0.2"/>
    <row r="2315" ht="9.75" customHeight="1" x14ac:dyDescent="0.2"/>
    <row r="2316" ht="9.75" customHeight="1" x14ac:dyDescent="0.2"/>
    <row r="2317" ht="9.75" customHeight="1" x14ac:dyDescent="0.2"/>
    <row r="2318" ht="9.75" customHeight="1" x14ac:dyDescent="0.2"/>
    <row r="2319" ht="9.75" customHeight="1" x14ac:dyDescent="0.2"/>
    <row r="2320" ht="9.75" customHeight="1" x14ac:dyDescent="0.2"/>
    <row r="2321" ht="9.75" customHeight="1" x14ac:dyDescent="0.2"/>
    <row r="2322" ht="9.75" customHeight="1" x14ac:dyDescent="0.2"/>
    <row r="2323" ht="9.75" customHeight="1" x14ac:dyDescent="0.2"/>
    <row r="2324" ht="9.75" customHeight="1" x14ac:dyDescent="0.2"/>
    <row r="2325" ht="9.75" customHeight="1" x14ac:dyDescent="0.2"/>
    <row r="2326" ht="9.75" customHeight="1" x14ac:dyDescent="0.2"/>
    <row r="2327" ht="9.75" customHeight="1" x14ac:dyDescent="0.2"/>
    <row r="2328" ht="9.75" customHeight="1" x14ac:dyDescent="0.2"/>
    <row r="2329" ht="9.75" customHeight="1" x14ac:dyDescent="0.2"/>
    <row r="2330" ht="9.75" customHeight="1" x14ac:dyDescent="0.2"/>
    <row r="2331" ht="9.75" customHeight="1" x14ac:dyDescent="0.2"/>
    <row r="2332" ht="9.75" customHeight="1" x14ac:dyDescent="0.2"/>
    <row r="2333" ht="9.75" customHeight="1" x14ac:dyDescent="0.2"/>
    <row r="2334" ht="9.75" customHeight="1" x14ac:dyDescent="0.2"/>
    <row r="2335" ht="9.75" customHeight="1" x14ac:dyDescent="0.2"/>
    <row r="2336" ht="9.75" customHeight="1" x14ac:dyDescent="0.2"/>
    <row r="2337" ht="9.75" customHeight="1" x14ac:dyDescent="0.2"/>
    <row r="2338" ht="9.75" customHeight="1" x14ac:dyDescent="0.2"/>
    <row r="2339" ht="9.75" customHeight="1" x14ac:dyDescent="0.2"/>
    <row r="2340" ht="9.75" customHeight="1" x14ac:dyDescent="0.2"/>
    <row r="2341" ht="9.75" customHeight="1" x14ac:dyDescent="0.2"/>
    <row r="2342" ht="9.75" customHeight="1" x14ac:dyDescent="0.2"/>
    <row r="2343" ht="9.75" customHeight="1" x14ac:dyDescent="0.2"/>
    <row r="2344" ht="9.75" customHeight="1" x14ac:dyDescent="0.2"/>
    <row r="2345" ht="9.75" customHeight="1" x14ac:dyDescent="0.2"/>
    <row r="2346" ht="9.75" customHeight="1" x14ac:dyDescent="0.2"/>
    <row r="2347" ht="9.75" customHeight="1" x14ac:dyDescent="0.2"/>
    <row r="2348" ht="9.75" customHeight="1" x14ac:dyDescent="0.2"/>
    <row r="2349" ht="9.75" customHeight="1" x14ac:dyDescent="0.2"/>
    <row r="2350" ht="9.75" customHeight="1" x14ac:dyDescent="0.2"/>
    <row r="2351" ht="9.75" customHeight="1" x14ac:dyDescent="0.2"/>
    <row r="2352" ht="9.75" customHeight="1" x14ac:dyDescent="0.2"/>
    <row r="2353" ht="9.75" customHeight="1" x14ac:dyDescent="0.2"/>
    <row r="2354" ht="9.75" customHeight="1" x14ac:dyDescent="0.2"/>
    <row r="2355" ht="9.75" customHeight="1" x14ac:dyDescent="0.2"/>
    <row r="2356" ht="9.75" customHeight="1" x14ac:dyDescent="0.2"/>
    <row r="2357" ht="9.75" customHeight="1" x14ac:dyDescent="0.2"/>
    <row r="2358" ht="9.75" customHeight="1" x14ac:dyDescent="0.2"/>
    <row r="2359" ht="9.75" customHeight="1" x14ac:dyDescent="0.2"/>
    <row r="2360" ht="9.75" customHeight="1" x14ac:dyDescent="0.2"/>
    <row r="2361" ht="9.75" customHeight="1" x14ac:dyDescent="0.2"/>
    <row r="2362" ht="9.75" customHeight="1" x14ac:dyDescent="0.2"/>
    <row r="2363" ht="9.75" customHeight="1" x14ac:dyDescent="0.2"/>
    <row r="2364" ht="9.75" customHeight="1" x14ac:dyDescent="0.2"/>
    <row r="2365" ht="9.75" customHeight="1" x14ac:dyDescent="0.2"/>
    <row r="2366" ht="9.75" customHeight="1" x14ac:dyDescent="0.2"/>
    <row r="2367" ht="9.75" customHeight="1" x14ac:dyDescent="0.2"/>
    <row r="2368" ht="9.75" customHeight="1" x14ac:dyDescent="0.2"/>
    <row r="2369" ht="9.75" customHeight="1" x14ac:dyDescent="0.2"/>
    <row r="2370" ht="9.75" customHeight="1" x14ac:dyDescent="0.2"/>
    <row r="2371" ht="9.75" customHeight="1" x14ac:dyDescent="0.2"/>
    <row r="2372" ht="9.75" customHeight="1" x14ac:dyDescent="0.2"/>
    <row r="2373" ht="9.75" customHeight="1" x14ac:dyDescent="0.2"/>
    <row r="2374" ht="9.75" customHeight="1" x14ac:dyDescent="0.2"/>
    <row r="2375" ht="9.75" customHeight="1" x14ac:dyDescent="0.2"/>
    <row r="2376" ht="9.75" customHeight="1" x14ac:dyDescent="0.2"/>
    <row r="2377" ht="9.75" customHeight="1" x14ac:dyDescent="0.2"/>
    <row r="2378" ht="9.75" customHeight="1" x14ac:dyDescent="0.2"/>
    <row r="2379" ht="9.75" customHeight="1" x14ac:dyDescent="0.2"/>
    <row r="2380" ht="9.75" customHeight="1" x14ac:dyDescent="0.2"/>
    <row r="2381" ht="9.75" customHeight="1" x14ac:dyDescent="0.2"/>
    <row r="2382" ht="9.75" customHeight="1" x14ac:dyDescent="0.2"/>
    <row r="2383" ht="9.75" customHeight="1" x14ac:dyDescent="0.2"/>
    <row r="2384" ht="9.75" customHeight="1" x14ac:dyDescent="0.2"/>
    <row r="2385" ht="9.75" customHeight="1" x14ac:dyDescent="0.2"/>
    <row r="2386" ht="9.75" customHeight="1" x14ac:dyDescent="0.2"/>
    <row r="2387" ht="9.75" customHeight="1" x14ac:dyDescent="0.2"/>
    <row r="2388" ht="9.75" customHeight="1" x14ac:dyDescent="0.2"/>
    <row r="2389" ht="9.75" customHeight="1" x14ac:dyDescent="0.2"/>
    <row r="2390" ht="9.75" customHeight="1" x14ac:dyDescent="0.2"/>
    <row r="2391" ht="9.75" customHeight="1" x14ac:dyDescent="0.2"/>
    <row r="2392" ht="9.75" customHeight="1" x14ac:dyDescent="0.2"/>
    <row r="2393" ht="9.75" customHeight="1" x14ac:dyDescent="0.2"/>
    <row r="2394" ht="9.75" customHeight="1" x14ac:dyDescent="0.2"/>
    <row r="2395" ht="9.75" customHeight="1" x14ac:dyDescent="0.2"/>
    <row r="2396" ht="9.75" customHeight="1" x14ac:dyDescent="0.2"/>
    <row r="2397" ht="9.75" customHeight="1" x14ac:dyDescent="0.2"/>
    <row r="2398" ht="9.75" customHeight="1" x14ac:dyDescent="0.2"/>
    <row r="2399" ht="9.75" customHeight="1" x14ac:dyDescent="0.2"/>
    <row r="2400" ht="9.75" customHeight="1" x14ac:dyDescent="0.2"/>
    <row r="2401" ht="9.75" customHeight="1" x14ac:dyDescent="0.2"/>
    <row r="2402" ht="9.75" customHeight="1" x14ac:dyDescent="0.2"/>
    <row r="2403" ht="9.75" customHeight="1" x14ac:dyDescent="0.2"/>
    <row r="2404" ht="9.75" customHeight="1" x14ac:dyDescent="0.2"/>
    <row r="2405" ht="9.75" customHeight="1" x14ac:dyDescent="0.2"/>
    <row r="2406" ht="9.75" customHeight="1" x14ac:dyDescent="0.2"/>
    <row r="2407" ht="9.75" customHeight="1" x14ac:dyDescent="0.2"/>
    <row r="2408" ht="9.75" customHeight="1" x14ac:dyDescent="0.2"/>
    <row r="2409" ht="9.75" customHeight="1" x14ac:dyDescent="0.2"/>
    <row r="2410" ht="9.75" customHeight="1" x14ac:dyDescent="0.2"/>
    <row r="2411" ht="9.75" customHeight="1" x14ac:dyDescent="0.2"/>
    <row r="2412" ht="9.75" customHeight="1" x14ac:dyDescent="0.2"/>
    <row r="2413" ht="9.75" customHeight="1" x14ac:dyDescent="0.2"/>
    <row r="2414" ht="9.75" customHeight="1" x14ac:dyDescent="0.2"/>
    <row r="2415" ht="9.75" customHeight="1" x14ac:dyDescent="0.2"/>
    <row r="2416" ht="9.75" customHeight="1" x14ac:dyDescent="0.2"/>
    <row r="2417" ht="9.75" customHeight="1" x14ac:dyDescent="0.2"/>
    <row r="2418" ht="9.75" customHeight="1" x14ac:dyDescent="0.2"/>
    <row r="2419" ht="9.75" customHeight="1" x14ac:dyDescent="0.2"/>
    <row r="2420" ht="9.75" customHeight="1" x14ac:dyDescent="0.2"/>
    <row r="2421" ht="9.75" customHeight="1" x14ac:dyDescent="0.2"/>
    <row r="2422" ht="9.75" customHeight="1" x14ac:dyDescent="0.2"/>
    <row r="2423" ht="9.75" customHeight="1" x14ac:dyDescent="0.2"/>
    <row r="2424" ht="9.75" customHeight="1" x14ac:dyDescent="0.2"/>
    <row r="2425" ht="9.75" customHeight="1" x14ac:dyDescent="0.2"/>
    <row r="2426" ht="9.75" customHeight="1" x14ac:dyDescent="0.2"/>
    <row r="2427" ht="9.75" customHeight="1" x14ac:dyDescent="0.2"/>
    <row r="2428" ht="9.75" customHeight="1" x14ac:dyDescent="0.2"/>
    <row r="2429" ht="9.75" customHeight="1" x14ac:dyDescent="0.2"/>
    <row r="2430" ht="9.75" customHeight="1" x14ac:dyDescent="0.2"/>
    <row r="2431" ht="9.75" customHeight="1" x14ac:dyDescent="0.2"/>
    <row r="2432" ht="9.75" customHeight="1" x14ac:dyDescent="0.2"/>
    <row r="2433" ht="9.75" customHeight="1" x14ac:dyDescent="0.2"/>
    <row r="2434" ht="9.75" customHeight="1" x14ac:dyDescent="0.2"/>
    <row r="2435" ht="9.75" customHeight="1" x14ac:dyDescent="0.2"/>
    <row r="2436" ht="9.75" customHeight="1" x14ac:dyDescent="0.2"/>
    <row r="2437" ht="9.75" customHeight="1" x14ac:dyDescent="0.2"/>
    <row r="2438" ht="9.75" customHeight="1" x14ac:dyDescent="0.2"/>
    <row r="2439" ht="9.75" customHeight="1" x14ac:dyDescent="0.2"/>
    <row r="2440" ht="9.75" customHeight="1" x14ac:dyDescent="0.2"/>
    <row r="2441" ht="9.75" customHeight="1" x14ac:dyDescent="0.2"/>
    <row r="2442" ht="9.75" customHeight="1" x14ac:dyDescent="0.2"/>
    <row r="2443" ht="9.75" customHeight="1" x14ac:dyDescent="0.2"/>
    <row r="2444" ht="9.75" customHeight="1" x14ac:dyDescent="0.2"/>
    <row r="2445" ht="9.75" customHeight="1" x14ac:dyDescent="0.2"/>
    <row r="2446" ht="9.75" customHeight="1" x14ac:dyDescent="0.2"/>
    <row r="2447" ht="9.75" customHeight="1" x14ac:dyDescent="0.2"/>
    <row r="2448" ht="9.75" customHeight="1" x14ac:dyDescent="0.2"/>
    <row r="2449" ht="9.75" customHeight="1" x14ac:dyDescent="0.2"/>
    <row r="2450" ht="9.75" customHeight="1" x14ac:dyDescent="0.2"/>
    <row r="2451" ht="9.75" customHeight="1" x14ac:dyDescent="0.2"/>
    <row r="2452" ht="9.75" customHeight="1" x14ac:dyDescent="0.2"/>
    <row r="2453" ht="9.75" customHeight="1" x14ac:dyDescent="0.2"/>
    <row r="2454" ht="9.75" customHeight="1" x14ac:dyDescent="0.2"/>
    <row r="2455" ht="9.75" customHeight="1" x14ac:dyDescent="0.2"/>
    <row r="2456" ht="9.75" customHeight="1" x14ac:dyDescent="0.2"/>
    <row r="2457" ht="9.75" customHeight="1" x14ac:dyDescent="0.2"/>
    <row r="2458" ht="9.75" customHeight="1" x14ac:dyDescent="0.2"/>
    <row r="2459" ht="9.75" customHeight="1" x14ac:dyDescent="0.2"/>
    <row r="2460" ht="9.75" customHeight="1" x14ac:dyDescent="0.2"/>
    <row r="2461" ht="9.75" customHeight="1" x14ac:dyDescent="0.2"/>
    <row r="2462" ht="9.75" customHeight="1" x14ac:dyDescent="0.2"/>
    <row r="2463" ht="9.75" customHeight="1" x14ac:dyDescent="0.2"/>
    <row r="2464" ht="9.75" customHeight="1" x14ac:dyDescent="0.2"/>
    <row r="2465" ht="9.75" customHeight="1" x14ac:dyDescent="0.2"/>
    <row r="2466" ht="9.75" customHeight="1" x14ac:dyDescent="0.2"/>
    <row r="2467" ht="9.75" customHeight="1" x14ac:dyDescent="0.2"/>
    <row r="2468" ht="9.75" customHeight="1" x14ac:dyDescent="0.2"/>
    <row r="2469" ht="9.75" customHeight="1" x14ac:dyDescent="0.2"/>
    <row r="2470" ht="9.75" customHeight="1" x14ac:dyDescent="0.2"/>
    <row r="2471" ht="9.75" customHeight="1" x14ac:dyDescent="0.2"/>
    <row r="2472" ht="9.75" customHeight="1" x14ac:dyDescent="0.2"/>
    <row r="2473" ht="9.75" customHeight="1" x14ac:dyDescent="0.2"/>
    <row r="2474" ht="9.75" customHeight="1" x14ac:dyDescent="0.2"/>
    <row r="2475" ht="9.75" customHeight="1" x14ac:dyDescent="0.2"/>
    <row r="2476" ht="9.75" customHeight="1" x14ac:dyDescent="0.2"/>
    <row r="2477" ht="9.75" customHeight="1" x14ac:dyDescent="0.2"/>
    <row r="2478" ht="9.75" customHeight="1" x14ac:dyDescent="0.2"/>
    <row r="2479" ht="9.75" customHeight="1" x14ac:dyDescent="0.2"/>
    <row r="2480" ht="9.75" customHeight="1" x14ac:dyDescent="0.2"/>
    <row r="2481" ht="9.75" customHeight="1" x14ac:dyDescent="0.2"/>
    <row r="2482" ht="9.75" customHeight="1" x14ac:dyDescent="0.2"/>
    <row r="2483" ht="9.75" customHeight="1" x14ac:dyDescent="0.2"/>
    <row r="2484" ht="9.75" customHeight="1" x14ac:dyDescent="0.2"/>
    <row r="2485" ht="9.75" customHeight="1" x14ac:dyDescent="0.2"/>
    <row r="2486" ht="9.75" customHeight="1" x14ac:dyDescent="0.2"/>
    <row r="2487" ht="9.75" customHeight="1" x14ac:dyDescent="0.2"/>
    <row r="2488" ht="9.75" customHeight="1" x14ac:dyDescent="0.2"/>
    <row r="2489" ht="9.75" customHeight="1" x14ac:dyDescent="0.2"/>
    <row r="2490" ht="9.75" customHeight="1" x14ac:dyDescent="0.2"/>
    <row r="2491" ht="9.75" customHeight="1" x14ac:dyDescent="0.2"/>
    <row r="2492" ht="9.75" customHeight="1" x14ac:dyDescent="0.2"/>
    <row r="2493" ht="9.75" customHeight="1" x14ac:dyDescent="0.2"/>
    <row r="2494" ht="9.75" customHeight="1" x14ac:dyDescent="0.2"/>
    <row r="2495" ht="9.75" customHeight="1" x14ac:dyDescent="0.2"/>
    <row r="2496" ht="9.75" customHeight="1" x14ac:dyDescent="0.2"/>
    <row r="2497" ht="9.75" customHeight="1" x14ac:dyDescent="0.2"/>
    <row r="2498" ht="9.75" customHeight="1" x14ac:dyDescent="0.2"/>
    <row r="2499" ht="9.75" customHeight="1" x14ac:dyDescent="0.2"/>
    <row r="2500" ht="9.75" customHeight="1" x14ac:dyDescent="0.2"/>
    <row r="2501" ht="9.75" customHeight="1" x14ac:dyDescent="0.2"/>
    <row r="2502" ht="9.75" customHeight="1" x14ac:dyDescent="0.2"/>
    <row r="2503" ht="9.75" customHeight="1" x14ac:dyDescent="0.2"/>
    <row r="2504" ht="9.75" customHeight="1" x14ac:dyDescent="0.2"/>
    <row r="2505" ht="9.75" customHeight="1" x14ac:dyDescent="0.2"/>
    <row r="2506" ht="9.75" customHeight="1" x14ac:dyDescent="0.2"/>
    <row r="2507" ht="9.75" customHeight="1" x14ac:dyDescent="0.2"/>
    <row r="2508" ht="9.75" customHeight="1" x14ac:dyDescent="0.2"/>
    <row r="2509" ht="9.75" customHeight="1" x14ac:dyDescent="0.2"/>
    <row r="2510" ht="9.75" customHeight="1" x14ac:dyDescent="0.2"/>
    <row r="2511" ht="9.75" customHeight="1" x14ac:dyDescent="0.2"/>
    <row r="2512" ht="9.75" customHeight="1" x14ac:dyDescent="0.2"/>
    <row r="2513" ht="9.75" customHeight="1" x14ac:dyDescent="0.2"/>
    <row r="2514" ht="9.75" customHeight="1" x14ac:dyDescent="0.2"/>
    <row r="2515" ht="9.75" customHeight="1" x14ac:dyDescent="0.2"/>
    <row r="2516" ht="9.75" customHeight="1" x14ac:dyDescent="0.2"/>
    <row r="2517" ht="9.75" customHeight="1" x14ac:dyDescent="0.2"/>
    <row r="2518" ht="9.75" customHeight="1" x14ac:dyDescent="0.2"/>
    <row r="2519" ht="9.75" customHeight="1" x14ac:dyDescent="0.2"/>
    <row r="2520" ht="9.75" customHeight="1" x14ac:dyDescent="0.2"/>
    <row r="2521" ht="9.75" customHeight="1" x14ac:dyDescent="0.2"/>
    <row r="2522" ht="9.75" customHeight="1" x14ac:dyDescent="0.2"/>
    <row r="2523" ht="9.75" customHeight="1" x14ac:dyDescent="0.2"/>
    <row r="2524" ht="9.75" customHeight="1" x14ac:dyDescent="0.2"/>
    <row r="2525" ht="9.75" customHeight="1" x14ac:dyDescent="0.2"/>
    <row r="2526" ht="9.75" customHeight="1" x14ac:dyDescent="0.2"/>
    <row r="2527" ht="9.75" customHeight="1" x14ac:dyDescent="0.2"/>
    <row r="2528" ht="9.75" customHeight="1" x14ac:dyDescent="0.2"/>
    <row r="2529" ht="9.75" customHeight="1" x14ac:dyDescent="0.2"/>
    <row r="2530" ht="9.75" customHeight="1" x14ac:dyDescent="0.2"/>
    <row r="2531" ht="9.75" customHeight="1" x14ac:dyDescent="0.2"/>
    <row r="2532" ht="9.75" customHeight="1" x14ac:dyDescent="0.2"/>
    <row r="2533" ht="9.75" customHeight="1" x14ac:dyDescent="0.2"/>
    <row r="2534" ht="9.75" customHeight="1" x14ac:dyDescent="0.2"/>
    <row r="2535" ht="9.75" customHeight="1" x14ac:dyDescent="0.2"/>
    <row r="2536" ht="9.75" customHeight="1" x14ac:dyDescent="0.2"/>
    <row r="2537" ht="9.75" customHeight="1" x14ac:dyDescent="0.2"/>
    <row r="2538" ht="9.75" customHeight="1" x14ac:dyDescent="0.2"/>
    <row r="2539" ht="9.75" customHeight="1" x14ac:dyDescent="0.2"/>
    <row r="2540" ht="9.75" customHeight="1" x14ac:dyDescent="0.2"/>
    <row r="2541" ht="9.75" customHeight="1" x14ac:dyDescent="0.2"/>
    <row r="2542" ht="9.75" customHeight="1" x14ac:dyDescent="0.2"/>
    <row r="2543" ht="9.75" customHeight="1" x14ac:dyDescent="0.2"/>
    <row r="2544" ht="9.75" customHeight="1" x14ac:dyDescent="0.2"/>
    <row r="2545" ht="9.75" customHeight="1" x14ac:dyDescent="0.2"/>
    <row r="2546" ht="9.75" customHeight="1" x14ac:dyDescent="0.2"/>
    <row r="2547" ht="9.75" customHeight="1" x14ac:dyDescent="0.2"/>
    <row r="2548" ht="9.75" customHeight="1" x14ac:dyDescent="0.2"/>
    <row r="2549" ht="9.75" customHeight="1" x14ac:dyDescent="0.2"/>
    <row r="2550" ht="9.75" customHeight="1" x14ac:dyDescent="0.2"/>
    <row r="2551" ht="9.75" customHeight="1" x14ac:dyDescent="0.2"/>
    <row r="2552" ht="9.75" customHeight="1" x14ac:dyDescent="0.2"/>
    <row r="2553" ht="9.75" customHeight="1" x14ac:dyDescent="0.2"/>
    <row r="2554" ht="9.75" customHeight="1" x14ac:dyDescent="0.2"/>
    <row r="2555" ht="9.75" customHeight="1" x14ac:dyDescent="0.2"/>
    <row r="2556" ht="9.75" customHeight="1" x14ac:dyDescent="0.2"/>
    <row r="2557" ht="9.75" customHeight="1" x14ac:dyDescent="0.2"/>
    <row r="2558" ht="9.75" customHeight="1" x14ac:dyDescent="0.2"/>
    <row r="2559" ht="9.75" customHeight="1" x14ac:dyDescent="0.2"/>
    <row r="2560" ht="9.75" customHeight="1" x14ac:dyDescent="0.2"/>
    <row r="2561" ht="9.75" customHeight="1" x14ac:dyDescent="0.2"/>
    <row r="2562" ht="9.75" customHeight="1" x14ac:dyDescent="0.2"/>
    <row r="2563" ht="9.75" customHeight="1" x14ac:dyDescent="0.2"/>
    <row r="2564" ht="9.75" customHeight="1" x14ac:dyDescent="0.2"/>
    <row r="2565" ht="9.75" customHeight="1" x14ac:dyDescent="0.2"/>
    <row r="2566" ht="9.75" customHeight="1" x14ac:dyDescent="0.2"/>
    <row r="2567" ht="9.75" customHeight="1" x14ac:dyDescent="0.2"/>
    <row r="2568" ht="9.75" customHeight="1" x14ac:dyDescent="0.2"/>
    <row r="2569" ht="9.75" customHeight="1" x14ac:dyDescent="0.2"/>
    <row r="2570" ht="9.75" customHeight="1" x14ac:dyDescent="0.2"/>
    <row r="2571" ht="9.75" customHeight="1" x14ac:dyDescent="0.2"/>
    <row r="2572" ht="9.75" customHeight="1" x14ac:dyDescent="0.2"/>
    <row r="2573" ht="9.75" customHeight="1" x14ac:dyDescent="0.2"/>
    <row r="2574" ht="9.75" customHeight="1" x14ac:dyDescent="0.2"/>
    <row r="2575" ht="9.75" customHeight="1" x14ac:dyDescent="0.2"/>
    <row r="2576" ht="9.75" customHeight="1" x14ac:dyDescent="0.2"/>
    <row r="2577" ht="9.75" customHeight="1" x14ac:dyDescent="0.2"/>
    <row r="2578" ht="9.75" customHeight="1" x14ac:dyDescent="0.2"/>
    <row r="2579" ht="9.75" customHeight="1" x14ac:dyDescent="0.2"/>
    <row r="2580" ht="9.75" customHeight="1" x14ac:dyDescent="0.2"/>
    <row r="2581" ht="9.75" customHeight="1" x14ac:dyDescent="0.2"/>
    <row r="2582" ht="9.75" customHeight="1" x14ac:dyDescent="0.2"/>
    <row r="2583" ht="9.75" customHeight="1" x14ac:dyDescent="0.2"/>
    <row r="2584" ht="9.75" customHeight="1" x14ac:dyDescent="0.2"/>
    <row r="2585" ht="9.75" customHeight="1" x14ac:dyDescent="0.2"/>
    <row r="2586" ht="9.75" customHeight="1" x14ac:dyDescent="0.2"/>
    <row r="2587" ht="9.75" customHeight="1" x14ac:dyDescent="0.2"/>
    <row r="2588" ht="9.75" customHeight="1" x14ac:dyDescent="0.2"/>
    <row r="2589" ht="9.75" customHeight="1" x14ac:dyDescent="0.2"/>
    <row r="2590" ht="9.75" customHeight="1" x14ac:dyDescent="0.2"/>
    <row r="2591" ht="9.75" customHeight="1" x14ac:dyDescent="0.2"/>
    <row r="2592" ht="9.75" customHeight="1" x14ac:dyDescent="0.2"/>
    <row r="2593" ht="9.75" customHeight="1" x14ac:dyDescent="0.2"/>
    <row r="2594" ht="9.75" customHeight="1" x14ac:dyDescent="0.2"/>
    <row r="2595" ht="9.75" customHeight="1" x14ac:dyDescent="0.2"/>
    <row r="2596" ht="9.75" customHeight="1" x14ac:dyDescent="0.2"/>
    <row r="2597" ht="9.75" customHeight="1" x14ac:dyDescent="0.2"/>
    <row r="2598" ht="9.75" customHeight="1" x14ac:dyDescent="0.2"/>
    <row r="2599" ht="9.75" customHeight="1" x14ac:dyDescent="0.2"/>
    <row r="2600" ht="9.75" customHeight="1" x14ac:dyDescent="0.2"/>
    <row r="2601" ht="9.75" customHeight="1" x14ac:dyDescent="0.2"/>
    <row r="2602" ht="9.75" customHeight="1" x14ac:dyDescent="0.2"/>
    <row r="2603" ht="9.75" customHeight="1" x14ac:dyDescent="0.2"/>
    <row r="2604" ht="9.75" customHeight="1" x14ac:dyDescent="0.2"/>
    <row r="2605" ht="9.75" customHeight="1" x14ac:dyDescent="0.2"/>
    <row r="2606" ht="9.75" customHeight="1" x14ac:dyDescent="0.2"/>
    <row r="2607" ht="9.75" customHeight="1" x14ac:dyDescent="0.2"/>
    <row r="2608" ht="9.75" customHeight="1" x14ac:dyDescent="0.2"/>
    <row r="2609" ht="9.75" customHeight="1" x14ac:dyDescent="0.2"/>
    <row r="2610" ht="9.75" customHeight="1" x14ac:dyDescent="0.2"/>
    <row r="2611" ht="9.75" customHeight="1" x14ac:dyDescent="0.2"/>
    <row r="2612" ht="9.75" customHeight="1" x14ac:dyDescent="0.2"/>
    <row r="2613" ht="9.75" customHeight="1" x14ac:dyDescent="0.2"/>
    <row r="2614" ht="9.75" customHeight="1" x14ac:dyDescent="0.2"/>
    <row r="2615" ht="9.75" customHeight="1" x14ac:dyDescent="0.2"/>
    <row r="2616" ht="9.75" customHeight="1" x14ac:dyDescent="0.2"/>
    <row r="2617" ht="9.75" customHeight="1" x14ac:dyDescent="0.2"/>
    <row r="2618" ht="9.75" customHeight="1" x14ac:dyDescent="0.2"/>
    <row r="2619" ht="9.75" customHeight="1" x14ac:dyDescent="0.2"/>
    <row r="2620" ht="9.75" customHeight="1" x14ac:dyDescent="0.2"/>
    <row r="2621" ht="9.75" customHeight="1" x14ac:dyDescent="0.2"/>
    <row r="2622" ht="9.75" customHeight="1" x14ac:dyDescent="0.2"/>
    <row r="2623" ht="9.75" customHeight="1" x14ac:dyDescent="0.2"/>
    <row r="2624" ht="9.75" customHeight="1" x14ac:dyDescent="0.2"/>
    <row r="2625" ht="9.75" customHeight="1" x14ac:dyDescent="0.2"/>
    <row r="2626" ht="9.75" customHeight="1" x14ac:dyDescent="0.2"/>
    <row r="2627" ht="9.75" customHeight="1" x14ac:dyDescent="0.2"/>
    <row r="2628" ht="9.75" customHeight="1" x14ac:dyDescent="0.2"/>
    <row r="2629" ht="9.75" customHeight="1" x14ac:dyDescent="0.2"/>
    <row r="2630" ht="9.75" customHeight="1" x14ac:dyDescent="0.2"/>
    <row r="2631" ht="9.75" customHeight="1" x14ac:dyDescent="0.2"/>
    <row r="2632" ht="9.75" customHeight="1" x14ac:dyDescent="0.2"/>
    <row r="2633" ht="9.75" customHeight="1" x14ac:dyDescent="0.2"/>
    <row r="2634" ht="9.75" customHeight="1" x14ac:dyDescent="0.2"/>
    <row r="2635" ht="9.75" customHeight="1" x14ac:dyDescent="0.2"/>
    <row r="2636" ht="9.75" customHeight="1" x14ac:dyDescent="0.2"/>
    <row r="2637" ht="9.75" customHeight="1" x14ac:dyDescent="0.2"/>
    <row r="2638" ht="9.75" customHeight="1" x14ac:dyDescent="0.2"/>
    <row r="2639" ht="9.75" customHeight="1" x14ac:dyDescent="0.2"/>
    <row r="2640" ht="9.75" customHeight="1" x14ac:dyDescent="0.2"/>
    <row r="2641" ht="9.75" customHeight="1" x14ac:dyDescent="0.2"/>
    <row r="2642" ht="9.75" customHeight="1" x14ac:dyDescent="0.2"/>
    <row r="2643" ht="9.75" customHeight="1" x14ac:dyDescent="0.2"/>
    <row r="2644" ht="9.75" customHeight="1" x14ac:dyDescent="0.2"/>
    <row r="2645" ht="9.75" customHeight="1" x14ac:dyDescent="0.2"/>
    <row r="2646" ht="9.75" customHeight="1" x14ac:dyDescent="0.2"/>
    <row r="2647" ht="9.75" customHeight="1" x14ac:dyDescent="0.2"/>
    <row r="2648" ht="9.75" customHeight="1" x14ac:dyDescent="0.2"/>
    <row r="2649" ht="9.75" customHeight="1" x14ac:dyDescent="0.2"/>
    <row r="2650" ht="9.75" customHeight="1" x14ac:dyDescent="0.2"/>
    <row r="2651" ht="9.75" customHeight="1" x14ac:dyDescent="0.2"/>
    <row r="2652" ht="9.75" customHeight="1" x14ac:dyDescent="0.2"/>
    <row r="2653" ht="9.75" customHeight="1" x14ac:dyDescent="0.2"/>
    <row r="2654" ht="9.75" customHeight="1" x14ac:dyDescent="0.2"/>
    <row r="2655" ht="9.75" customHeight="1" x14ac:dyDescent="0.2"/>
    <row r="2656" ht="9.75" customHeight="1" x14ac:dyDescent="0.2"/>
    <row r="2657" ht="9.75" customHeight="1" x14ac:dyDescent="0.2"/>
    <row r="2658" ht="9.75" customHeight="1" x14ac:dyDescent="0.2"/>
    <row r="2659" ht="9.75" customHeight="1" x14ac:dyDescent="0.2"/>
    <row r="2660" ht="9.75" customHeight="1" x14ac:dyDescent="0.2"/>
    <row r="2661" ht="9.75" customHeight="1" x14ac:dyDescent="0.2"/>
    <row r="2662" ht="9.75" customHeight="1" x14ac:dyDescent="0.2"/>
    <row r="2663" ht="9.75" customHeight="1" x14ac:dyDescent="0.2"/>
    <row r="2664" ht="9.75" customHeight="1" x14ac:dyDescent="0.2"/>
    <row r="2665" ht="9.75" customHeight="1" x14ac:dyDescent="0.2"/>
    <row r="2666" ht="9.75" customHeight="1" x14ac:dyDescent="0.2"/>
    <row r="2667" ht="9.75" customHeight="1" x14ac:dyDescent="0.2"/>
    <row r="2668" ht="9.75" customHeight="1" x14ac:dyDescent="0.2"/>
    <row r="2669" ht="9.75" customHeight="1" x14ac:dyDescent="0.2"/>
    <row r="2670" ht="9.75" customHeight="1" x14ac:dyDescent="0.2"/>
    <row r="2671" ht="9.75" customHeight="1" x14ac:dyDescent="0.2"/>
    <row r="2672" ht="9.75" customHeight="1" x14ac:dyDescent="0.2"/>
    <row r="2673" ht="9.75" customHeight="1" x14ac:dyDescent="0.2"/>
    <row r="2674" ht="9.75" customHeight="1" x14ac:dyDescent="0.2"/>
    <row r="2675" ht="9.75" customHeight="1" x14ac:dyDescent="0.2"/>
    <row r="2676" ht="9.75" customHeight="1" x14ac:dyDescent="0.2"/>
    <row r="2677" ht="9.75" customHeight="1" x14ac:dyDescent="0.2"/>
    <row r="2678" ht="9.75" customHeight="1" x14ac:dyDescent="0.2"/>
    <row r="2679" ht="9.75" customHeight="1" x14ac:dyDescent="0.2"/>
    <row r="2680" ht="9.75" customHeight="1" x14ac:dyDescent="0.2"/>
    <row r="2681" ht="9.75" customHeight="1" x14ac:dyDescent="0.2"/>
    <row r="2682" ht="9.75" customHeight="1" x14ac:dyDescent="0.2"/>
    <row r="2683" ht="9.75" customHeight="1" x14ac:dyDescent="0.2"/>
    <row r="2684" ht="9.75" customHeight="1" x14ac:dyDescent="0.2"/>
    <row r="2685" ht="9.75" customHeight="1" x14ac:dyDescent="0.2"/>
    <row r="2686" ht="9.75" customHeight="1" x14ac:dyDescent="0.2"/>
    <row r="2687" ht="9.75" customHeight="1" x14ac:dyDescent="0.2"/>
    <row r="2688" ht="9.75" customHeight="1" x14ac:dyDescent="0.2"/>
    <row r="2689" ht="9.75" customHeight="1" x14ac:dyDescent="0.2"/>
    <row r="2690" ht="9.75" customHeight="1" x14ac:dyDescent="0.2"/>
    <row r="2691" ht="9.75" customHeight="1" x14ac:dyDescent="0.2"/>
    <row r="2692" ht="9.75" customHeight="1" x14ac:dyDescent="0.2"/>
    <row r="2693" ht="9.75" customHeight="1" x14ac:dyDescent="0.2"/>
    <row r="2694" ht="9.75" customHeight="1" x14ac:dyDescent="0.2"/>
    <row r="2695" ht="9.75" customHeight="1" x14ac:dyDescent="0.2"/>
    <row r="2696" ht="9.75" customHeight="1" x14ac:dyDescent="0.2"/>
    <row r="2697" ht="9.75" customHeight="1" x14ac:dyDescent="0.2"/>
    <row r="2698" ht="9.75" customHeight="1" x14ac:dyDescent="0.2"/>
    <row r="2699" ht="9.75" customHeight="1" x14ac:dyDescent="0.2"/>
    <row r="2700" ht="9.75" customHeight="1" x14ac:dyDescent="0.2"/>
    <row r="2701" ht="9.75" customHeight="1" x14ac:dyDescent="0.2"/>
    <row r="2702" ht="9.75" customHeight="1" x14ac:dyDescent="0.2"/>
    <row r="2703" ht="9.75" customHeight="1" x14ac:dyDescent="0.2"/>
    <row r="2704" ht="9.75" customHeight="1" x14ac:dyDescent="0.2"/>
    <row r="2705" ht="9.75" customHeight="1" x14ac:dyDescent="0.2"/>
    <row r="2706" ht="9.75" customHeight="1" x14ac:dyDescent="0.2"/>
    <row r="2707" ht="9.75" customHeight="1" x14ac:dyDescent="0.2"/>
    <row r="2708" ht="9.75" customHeight="1" x14ac:dyDescent="0.2"/>
    <row r="2709" ht="9.75" customHeight="1" x14ac:dyDescent="0.2"/>
    <row r="2710" ht="9.75" customHeight="1" x14ac:dyDescent="0.2"/>
    <row r="2711" ht="9.75" customHeight="1" x14ac:dyDescent="0.2"/>
    <row r="2712" ht="9.75" customHeight="1" x14ac:dyDescent="0.2"/>
    <row r="2713" ht="9.75" customHeight="1" x14ac:dyDescent="0.2"/>
    <row r="2714" ht="9.75" customHeight="1" x14ac:dyDescent="0.2"/>
    <row r="2715" ht="9.75" customHeight="1" x14ac:dyDescent="0.2"/>
    <row r="2716" ht="9.75" customHeight="1" x14ac:dyDescent="0.2"/>
    <row r="2717" ht="9.75" customHeight="1" x14ac:dyDescent="0.2"/>
    <row r="2718" ht="9.75" customHeight="1" x14ac:dyDescent="0.2"/>
    <row r="2719" ht="9.75" customHeight="1" x14ac:dyDescent="0.2"/>
    <row r="2720" ht="9.75" customHeight="1" x14ac:dyDescent="0.2"/>
    <row r="2721" ht="9.75" customHeight="1" x14ac:dyDescent="0.2"/>
    <row r="2722" ht="9.75" customHeight="1" x14ac:dyDescent="0.2"/>
    <row r="2723" ht="9.75" customHeight="1" x14ac:dyDescent="0.2"/>
    <row r="2724" ht="9.75" customHeight="1" x14ac:dyDescent="0.2"/>
    <row r="2725" ht="9.75" customHeight="1" x14ac:dyDescent="0.2"/>
    <row r="2726" ht="9.75" customHeight="1" x14ac:dyDescent="0.2"/>
    <row r="2727" ht="9.75" customHeight="1" x14ac:dyDescent="0.2"/>
    <row r="2728" ht="9.75" customHeight="1" x14ac:dyDescent="0.2"/>
    <row r="2729" ht="9.75" customHeight="1" x14ac:dyDescent="0.2"/>
    <row r="2730" ht="9.75" customHeight="1" x14ac:dyDescent="0.2"/>
    <row r="2731" ht="9.75" customHeight="1" x14ac:dyDescent="0.2"/>
    <row r="2732" ht="9.75" customHeight="1" x14ac:dyDescent="0.2"/>
    <row r="2733" ht="9.75" customHeight="1" x14ac:dyDescent="0.2"/>
    <row r="2734" ht="9.75" customHeight="1" x14ac:dyDescent="0.2"/>
    <row r="2735" ht="9.75" customHeight="1" x14ac:dyDescent="0.2"/>
    <row r="2736" ht="9.75" customHeight="1" x14ac:dyDescent="0.2"/>
    <row r="2737" ht="9.75" customHeight="1" x14ac:dyDescent="0.2"/>
    <row r="2738" ht="9.75" customHeight="1" x14ac:dyDescent="0.2"/>
    <row r="2739" ht="9.75" customHeight="1" x14ac:dyDescent="0.2"/>
    <row r="2740" ht="9.75" customHeight="1" x14ac:dyDescent="0.2"/>
    <row r="2741" ht="9.75" customHeight="1" x14ac:dyDescent="0.2"/>
    <row r="2742" ht="9.75" customHeight="1" x14ac:dyDescent="0.2"/>
    <row r="2743" ht="9.75" customHeight="1" x14ac:dyDescent="0.2"/>
    <row r="2744" ht="9.75" customHeight="1" x14ac:dyDescent="0.2"/>
    <row r="2745" ht="9.75" customHeight="1" x14ac:dyDescent="0.2"/>
    <row r="2746" ht="9.75" customHeight="1" x14ac:dyDescent="0.2"/>
    <row r="2747" ht="9.75" customHeight="1" x14ac:dyDescent="0.2"/>
    <row r="2748" ht="9.75" customHeight="1" x14ac:dyDescent="0.2"/>
    <row r="2749" ht="9.75" customHeight="1" x14ac:dyDescent="0.2"/>
    <row r="2750" ht="9.75" customHeight="1" x14ac:dyDescent="0.2"/>
    <row r="2751" ht="9.75" customHeight="1" x14ac:dyDescent="0.2"/>
    <row r="2752" ht="9.75" customHeight="1" x14ac:dyDescent="0.2"/>
    <row r="2753" ht="9.75" customHeight="1" x14ac:dyDescent="0.2"/>
    <row r="2754" ht="9.75" customHeight="1" x14ac:dyDescent="0.2"/>
    <row r="2755" ht="9.75" customHeight="1" x14ac:dyDescent="0.2"/>
    <row r="2756" ht="9.75" customHeight="1" x14ac:dyDescent="0.2"/>
    <row r="2757" ht="9.75" customHeight="1" x14ac:dyDescent="0.2"/>
    <row r="2758" ht="9.75" customHeight="1" x14ac:dyDescent="0.2"/>
    <row r="2759" ht="9.75" customHeight="1" x14ac:dyDescent="0.2"/>
    <row r="2760" ht="9.75" customHeight="1" x14ac:dyDescent="0.2"/>
    <row r="2761" ht="9.75" customHeight="1" x14ac:dyDescent="0.2"/>
    <row r="2762" ht="9.75" customHeight="1" x14ac:dyDescent="0.2"/>
    <row r="2763" ht="9.75" customHeight="1" x14ac:dyDescent="0.2"/>
    <row r="2764" ht="9.75" customHeight="1" x14ac:dyDescent="0.2"/>
    <row r="2765" ht="9.75" customHeight="1" x14ac:dyDescent="0.2"/>
    <row r="2766" ht="9.75" customHeight="1" x14ac:dyDescent="0.2"/>
    <row r="2767" ht="9.75" customHeight="1" x14ac:dyDescent="0.2"/>
    <row r="2768" ht="9.75" customHeight="1" x14ac:dyDescent="0.2"/>
    <row r="2769" ht="9.75" customHeight="1" x14ac:dyDescent="0.2"/>
    <row r="2770" ht="9.75" customHeight="1" x14ac:dyDescent="0.2"/>
    <row r="2771" ht="9.75" customHeight="1" x14ac:dyDescent="0.2"/>
    <row r="2772" ht="9.75" customHeight="1" x14ac:dyDescent="0.2"/>
    <row r="2773" ht="9.75" customHeight="1" x14ac:dyDescent="0.2"/>
    <row r="2774" ht="9.75" customHeight="1" x14ac:dyDescent="0.2"/>
    <row r="2775" ht="9.75" customHeight="1" x14ac:dyDescent="0.2"/>
    <row r="2776" ht="9.75" customHeight="1" x14ac:dyDescent="0.2"/>
    <row r="2777" ht="9.75" customHeight="1" x14ac:dyDescent="0.2"/>
    <row r="2778" ht="9.75" customHeight="1" x14ac:dyDescent="0.2"/>
    <row r="2779" ht="9.75" customHeight="1" x14ac:dyDescent="0.2"/>
    <row r="2780" ht="9.75" customHeight="1" x14ac:dyDescent="0.2"/>
    <row r="2781" ht="9.75" customHeight="1" x14ac:dyDescent="0.2"/>
    <row r="2782" ht="9.75" customHeight="1" x14ac:dyDescent="0.2"/>
    <row r="2783" ht="9.75" customHeight="1" x14ac:dyDescent="0.2"/>
    <row r="2784" ht="9.75" customHeight="1" x14ac:dyDescent="0.2"/>
    <row r="2785" ht="9.75" customHeight="1" x14ac:dyDescent="0.2"/>
    <row r="2786" ht="9.75" customHeight="1" x14ac:dyDescent="0.2"/>
    <row r="2787" ht="9.75" customHeight="1" x14ac:dyDescent="0.2"/>
    <row r="2788" ht="9.75" customHeight="1" x14ac:dyDescent="0.2"/>
    <row r="2789" ht="9.75" customHeight="1" x14ac:dyDescent="0.2"/>
    <row r="2790" ht="9.75" customHeight="1" x14ac:dyDescent="0.2"/>
    <row r="2791" ht="9.75" customHeight="1" x14ac:dyDescent="0.2"/>
    <row r="2792" ht="9.75" customHeight="1" x14ac:dyDescent="0.2"/>
    <row r="2793" ht="9.75" customHeight="1" x14ac:dyDescent="0.2"/>
    <row r="2794" ht="9.75" customHeight="1" x14ac:dyDescent="0.2"/>
    <row r="2795" ht="9.75" customHeight="1" x14ac:dyDescent="0.2"/>
    <row r="2796" ht="9.75" customHeight="1" x14ac:dyDescent="0.2"/>
    <row r="2797" ht="9.75" customHeight="1" x14ac:dyDescent="0.2"/>
    <row r="2798" ht="9.75" customHeight="1" x14ac:dyDescent="0.2"/>
    <row r="2799" ht="9.75" customHeight="1" x14ac:dyDescent="0.2"/>
    <row r="2800" ht="9.75" customHeight="1" x14ac:dyDescent="0.2"/>
    <row r="2801" ht="9.75" customHeight="1" x14ac:dyDescent="0.2"/>
    <row r="2802" ht="9.75" customHeight="1" x14ac:dyDescent="0.2"/>
    <row r="2803" ht="9.75" customHeight="1" x14ac:dyDescent="0.2"/>
    <row r="2804" ht="9.75" customHeight="1" x14ac:dyDescent="0.2"/>
    <row r="2805" ht="9.75" customHeight="1" x14ac:dyDescent="0.2"/>
    <row r="2806" ht="9.75" customHeight="1" x14ac:dyDescent="0.2"/>
    <row r="2807" ht="9.75" customHeight="1" x14ac:dyDescent="0.2"/>
    <row r="2808" ht="9.75" customHeight="1" x14ac:dyDescent="0.2"/>
    <row r="2809" ht="9.75" customHeight="1" x14ac:dyDescent="0.2"/>
    <row r="2810" ht="9.75" customHeight="1" x14ac:dyDescent="0.2"/>
    <row r="2811" ht="9.75" customHeight="1" x14ac:dyDescent="0.2"/>
    <row r="2812" ht="9.75" customHeight="1" x14ac:dyDescent="0.2"/>
    <row r="2813" ht="9.75" customHeight="1" x14ac:dyDescent="0.2"/>
    <row r="2814" ht="9.75" customHeight="1" x14ac:dyDescent="0.2"/>
    <row r="2815" ht="9.75" customHeight="1" x14ac:dyDescent="0.2"/>
    <row r="2816" ht="9.75" customHeight="1" x14ac:dyDescent="0.2"/>
    <row r="2817" ht="9.75" customHeight="1" x14ac:dyDescent="0.2"/>
    <row r="2818" ht="9.75" customHeight="1" x14ac:dyDescent="0.2"/>
    <row r="2819" ht="9.75" customHeight="1" x14ac:dyDescent="0.2"/>
    <row r="2820" ht="9.75" customHeight="1" x14ac:dyDescent="0.2"/>
    <row r="2821" ht="9.75" customHeight="1" x14ac:dyDescent="0.2"/>
    <row r="2822" ht="9.75" customHeight="1" x14ac:dyDescent="0.2"/>
    <row r="2823" ht="9.75" customHeight="1" x14ac:dyDescent="0.2"/>
    <row r="2824" ht="9.75" customHeight="1" x14ac:dyDescent="0.2"/>
    <row r="2825" ht="9.75" customHeight="1" x14ac:dyDescent="0.2"/>
    <row r="2826" ht="9.75" customHeight="1" x14ac:dyDescent="0.2"/>
    <row r="2827" ht="9.75" customHeight="1" x14ac:dyDescent="0.2"/>
    <row r="2828" ht="9.75" customHeight="1" x14ac:dyDescent="0.2"/>
    <row r="2829" ht="9.75" customHeight="1" x14ac:dyDescent="0.2"/>
    <row r="2830" ht="9.75" customHeight="1" x14ac:dyDescent="0.2"/>
    <row r="2831" ht="9.75" customHeight="1" x14ac:dyDescent="0.2"/>
    <row r="2832" ht="9.75" customHeight="1" x14ac:dyDescent="0.2"/>
    <row r="2833" ht="9.75" customHeight="1" x14ac:dyDescent="0.2"/>
    <row r="2834" ht="9.75" customHeight="1" x14ac:dyDescent="0.2"/>
    <row r="2835" ht="9.75" customHeight="1" x14ac:dyDescent="0.2"/>
    <row r="2836" ht="9.75" customHeight="1" x14ac:dyDescent="0.2"/>
    <row r="2837" ht="9.75" customHeight="1" x14ac:dyDescent="0.2"/>
    <row r="2838" ht="9.75" customHeight="1" x14ac:dyDescent="0.2"/>
    <row r="2839" ht="9.75" customHeight="1" x14ac:dyDescent="0.2"/>
    <row r="2840" ht="9.75" customHeight="1" x14ac:dyDescent="0.2"/>
    <row r="2841" ht="9.75" customHeight="1" x14ac:dyDescent="0.2"/>
    <row r="2842" ht="9.75" customHeight="1" x14ac:dyDescent="0.2"/>
    <row r="2843" ht="9.75" customHeight="1" x14ac:dyDescent="0.2"/>
    <row r="2844" ht="9.75" customHeight="1" x14ac:dyDescent="0.2"/>
    <row r="2845" ht="9.75" customHeight="1" x14ac:dyDescent="0.2"/>
    <row r="2846" ht="9.75" customHeight="1" x14ac:dyDescent="0.2"/>
    <row r="2847" ht="9.75" customHeight="1" x14ac:dyDescent="0.2"/>
    <row r="2848" ht="9.75" customHeight="1" x14ac:dyDescent="0.2"/>
    <row r="2849" ht="9.75" customHeight="1" x14ac:dyDescent="0.2"/>
    <row r="2850" ht="9.75" customHeight="1" x14ac:dyDescent="0.2"/>
    <row r="2851" ht="9.75" customHeight="1" x14ac:dyDescent="0.2"/>
    <row r="2852" ht="9.75" customHeight="1" x14ac:dyDescent="0.2"/>
    <row r="2853" ht="9.75" customHeight="1" x14ac:dyDescent="0.2"/>
    <row r="2854" ht="9.75" customHeight="1" x14ac:dyDescent="0.2"/>
    <row r="2855" ht="9.75" customHeight="1" x14ac:dyDescent="0.2"/>
    <row r="2856" ht="9.75" customHeight="1" x14ac:dyDescent="0.2"/>
    <row r="2857" ht="9.75" customHeight="1" x14ac:dyDescent="0.2"/>
    <row r="2858" ht="9.75" customHeight="1" x14ac:dyDescent="0.2"/>
    <row r="2859" ht="9.75" customHeight="1" x14ac:dyDescent="0.2"/>
    <row r="2860" ht="9.75" customHeight="1" x14ac:dyDescent="0.2"/>
    <row r="2861" ht="9.75" customHeight="1" x14ac:dyDescent="0.2"/>
    <row r="2862" ht="9.75" customHeight="1" x14ac:dyDescent="0.2"/>
    <row r="2863" ht="9.75" customHeight="1" x14ac:dyDescent="0.2"/>
    <row r="2864" ht="9.75" customHeight="1" x14ac:dyDescent="0.2"/>
    <row r="2865" ht="9.75" customHeight="1" x14ac:dyDescent="0.2"/>
    <row r="2866" ht="9.75" customHeight="1" x14ac:dyDescent="0.2"/>
    <row r="2867" ht="9.75" customHeight="1" x14ac:dyDescent="0.2"/>
    <row r="2868" ht="9.75" customHeight="1" x14ac:dyDescent="0.2"/>
    <row r="2869" ht="9.75" customHeight="1" x14ac:dyDescent="0.2"/>
    <row r="2870" ht="9.75" customHeight="1" x14ac:dyDescent="0.2"/>
    <row r="2871" ht="9.75" customHeight="1" x14ac:dyDescent="0.2"/>
    <row r="2872" ht="9.75" customHeight="1" x14ac:dyDescent="0.2"/>
    <row r="2873" ht="9.75" customHeight="1" x14ac:dyDescent="0.2"/>
    <row r="2874" ht="9.75" customHeight="1" x14ac:dyDescent="0.2"/>
    <row r="2875" ht="9.75" customHeight="1" x14ac:dyDescent="0.2"/>
    <row r="2876" ht="9.75" customHeight="1" x14ac:dyDescent="0.2"/>
    <row r="2877" ht="9.75" customHeight="1" x14ac:dyDescent="0.2"/>
    <row r="2878" ht="9.75" customHeight="1" x14ac:dyDescent="0.2"/>
    <row r="2879" ht="9.75" customHeight="1" x14ac:dyDescent="0.2"/>
    <row r="2880" ht="9.75" customHeight="1" x14ac:dyDescent="0.2"/>
    <row r="2881" ht="9.75" customHeight="1" x14ac:dyDescent="0.2"/>
    <row r="2882" ht="9.75" customHeight="1" x14ac:dyDescent="0.2"/>
    <row r="2883" ht="9.75" customHeight="1" x14ac:dyDescent="0.2"/>
    <row r="2884" ht="9.75" customHeight="1" x14ac:dyDescent="0.2"/>
    <row r="2885" ht="9.75" customHeight="1" x14ac:dyDescent="0.2"/>
    <row r="2886" ht="9.75" customHeight="1" x14ac:dyDescent="0.2"/>
    <row r="2887" ht="9.75" customHeight="1" x14ac:dyDescent="0.2"/>
    <row r="2888" ht="9.75" customHeight="1" x14ac:dyDescent="0.2"/>
    <row r="2889" ht="9.75" customHeight="1" x14ac:dyDescent="0.2"/>
    <row r="2890" ht="9.75" customHeight="1" x14ac:dyDescent="0.2"/>
    <row r="2891" ht="9.75" customHeight="1" x14ac:dyDescent="0.2"/>
    <row r="2892" ht="9.75" customHeight="1" x14ac:dyDescent="0.2"/>
    <row r="2893" ht="9.75" customHeight="1" x14ac:dyDescent="0.2"/>
    <row r="2894" ht="9.75" customHeight="1" x14ac:dyDescent="0.2"/>
    <row r="2895" ht="9.75" customHeight="1" x14ac:dyDescent="0.2"/>
    <row r="2896" ht="9.75" customHeight="1" x14ac:dyDescent="0.2"/>
    <row r="2897" ht="9.75" customHeight="1" x14ac:dyDescent="0.2"/>
    <row r="2898" ht="9.75" customHeight="1" x14ac:dyDescent="0.2"/>
    <row r="2899" ht="9.75" customHeight="1" x14ac:dyDescent="0.2"/>
    <row r="2900" ht="9.75" customHeight="1" x14ac:dyDescent="0.2"/>
    <row r="2901" ht="9.75" customHeight="1" x14ac:dyDescent="0.2"/>
    <row r="2902" ht="9.75" customHeight="1" x14ac:dyDescent="0.2"/>
    <row r="2903" ht="9.75" customHeight="1" x14ac:dyDescent="0.2"/>
    <row r="2904" ht="9.75" customHeight="1" x14ac:dyDescent="0.2"/>
    <row r="2905" ht="9.75" customHeight="1" x14ac:dyDescent="0.2"/>
    <row r="2906" ht="9.75" customHeight="1" x14ac:dyDescent="0.2"/>
    <row r="2907" ht="9.75" customHeight="1" x14ac:dyDescent="0.2"/>
    <row r="2908" ht="9.75" customHeight="1" x14ac:dyDescent="0.2"/>
    <row r="2909" ht="9.75" customHeight="1" x14ac:dyDescent="0.2"/>
    <row r="2910" ht="9.75" customHeight="1" x14ac:dyDescent="0.2"/>
    <row r="2911" ht="9.75" customHeight="1" x14ac:dyDescent="0.2"/>
    <row r="2912" ht="9.75" customHeight="1" x14ac:dyDescent="0.2"/>
    <row r="2913" ht="9.75" customHeight="1" x14ac:dyDescent="0.2"/>
    <row r="2914" ht="9.75" customHeight="1" x14ac:dyDescent="0.2"/>
    <row r="2915" ht="9.75" customHeight="1" x14ac:dyDescent="0.2"/>
    <row r="2916" ht="9.75" customHeight="1" x14ac:dyDescent="0.2"/>
    <row r="2917" ht="9.75" customHeight="1" x14ac:dyDescent="0.2"/>
    <row r="2918" ht="9.75" customHeight="1" x14ac:dyDescent="0.2"/>
    <row r="2919" ht="9.75" customHeight="1" x14ac:dyDescent="0.2"/>
    <row r="2920" ht="9.75" customHeight="1" x14ac:dyDescent="0.2"/>
    <row r="2921" ht="9.75" customHeight="1" x14ac:dyDescent="0.2"/>
    <row r="2922" ht="9.75" customHeight="1" x14ac:dyDescent="0.2"/>
    <row r="2923" ht="9.75" customHeight="1" x14ac:dyDescent="0.2"/>
    <row r="2924" ht="9.75" customHeight="1" x14ac:dyDescent="0.2"/>
    <row r="2925" ht="9.75" customHeight="1" x14ac:dyDescent="0.2"/>
    <row r="2926" ht="9.75" customHeight="1" x14ac:dyDescent="0.2"/>
    <row r="2927" ht="9.75" customHeight="1" x14ac:dyDescent="0.2"/>
    <row r="2928" ht="9.75" customHeight="1" x14ac:dyDescent="0.2"/>
    <row r="2929" ht="9.75" customHeight="1" x14ac:dyDescent="0.2"/>
    <row r="2930" ht="9.75" customHeight="1" x14ac:dyDescent="0.2"/>
    <row r="2931" ht="9.75" customHeight="1" x14ac:dyDescent="0.2"/>
    <row r="2932" ht="9.75" customHeight="1" x14ac:dyDescent="0.2"/>
    <row r="2933" ht="9.75" customHeight="1" x14ac:dyDescent="0.2"/>
    <row r="2934" ht="9.75" customHeight="1" x14ac:dyDescent="0.2"/>
    <row r="2935" ht="9.75" customHeight="1" x14ac:dyDescent="0.2"/>
    <row r="2936" ht="9.75" customHeight="1" x14ac:dyDescent="0.2"/>
    <row r="2937" ht="9.75" customHeight="1" x14ac:dyDescent="0.2"/>
    <row r="2938" ht="9.75" customHeight="1" x14ac:dyDescent="0.2"/>
    <row r="2939" ht="9.75" customHeight="1" x14ac:dyDescent="0.2"/>
    <row r="2940" ht="9.75" customHeight="1" x14ac:dyDescent="0.2"/>
    <row r="2941" ht="9.75" customHeight="1" x14ac:dyDescent="0.2"/>
    <row r="2942" ht="9.75" customHeight="1" x14ac:dyDescent="0.2"/>
    <row r="2943" ht="9.75" customHeight="1" x14ac:dyDescent="0.2"/>
    <row r="2944" ht="9.75" customHeight="1" x14ac:dyDescent="0.2"/>
    <row r="2945" ht="9.75" customHeight="1" x14ac:dyDescent="0.2"/>
    <row r="2946" ht="9.75" customHeight="1" x14ac:dyDescent="0.2"/>
    <row r="2947" ht="9.75" customHeight="1" x14ac:dyDescent="0.2"/>
    <row r="2948" ht="9.75" customHeight="1" x14ac:dyDescent="0.2"/>
    <row r="2949" ht="9.75" customHeight="1" x14ac:dyDescent="0.2"/>
    <row r="2950" ht="9.75" customHeight="1" x14ac:dyDescent="0.2"/>
    <row r="2951" ht="9.75" customHeight="1" x14ac:dyDescent="0.2"/>
    <row r="2952" ht="9.75" customHeight="1" x14ac:dyDescent="0.2"/>
    <row r="2953" ht="9.75" customHeight="1" x14ac:dyDescent="0.2"/>
    <row r="2954" ht="9.75" customHeight="1" x14ac:dyDescent="0.2"/>
    <row r="2955" ht="9.75" customHeight="1" x14ac:dyDescent="0.2"/>
    <row r="2956" ht="9.75" customHeight="1" x14ac:dyDescent="0.2"/>
    <row r="2957" ht="9.75" customHeight="1" x14ac:dyDescent="0.2"/>
    <row r="2958" ht="9.75" customHeight="1" x14ac:dyDescent="0.2"/>
    <row r="2959" ht="9.75" customHeight="1" x14ac:dyDescent="0.2"/>
    <row r="2960" ht="9.75" customHeight="1" x14ac:dyDescent="0.2"/>
    <row r="2961" ht="9.75" customHeight="1" x14ac:dyDescent="0.2"/>
    <row r="2962" ht="9.75" customHeight="1" x14ac:dyDescent="0.2"/>
    <row r="2963" ht="9.75" customHeight="1" x14ac:dyDescent="0.2"/>
    <row r="2964" ht="9.75" customHeight="1" x14ac:dyDescent="0.2"/>
    <row r="2965" ht="9.75" customHeight="1" x14ac:dyDescent="0.2"/>
    <row r="2966" ht="9.75" customHeight="1" x14ac:dyDescent="0.2"/>
    <row r="2967" ht="9.75" customHeight="1" x14ac:dyDescent="0.2"/>
    <row r="2968" ht="9.75" customHeight="1" x14ac:dyDescent="0.2"/>
    <row r="2969" ht="9.75" customHeight="1" x14ac:dyDescent="0.2"/>
    <row r="2970" ht="9.75" customHeight="1" x14ac:dyDescent="0.2"/>
    <row r="2971" ht="9.75" customHeight="1" x14ac:dyDescent="0.2"/>
    <row r="2972" ht="9.75" customHeight="1" x14ac:dyDescent="0.2"/>
    <row r="2973" ht="9.75" customHeight="1" x14ac:dyDescent="0.2"/>
    <row r="2974" ht="9.75" customHeight="1" x14ac:dyDescent="0.2"/>
    <row r="2975" ht="9.75" customHeight="1" x14ac:dyDescent="0.2"/>
    <row r="2976" ht="9.75" customHeight="1" x14ac:dyDescent="0.2"/>
    <row r="2977" ht="9.75" customHeight="1" x14ac:dyDescent="0.2"/>
    <row r="2978" ht="9.75" customHeight="1" x14ac:dyDescent="0.2"/>
    <row r="2979" ht="9.75" customHeight="1" x14ac:dyDescent="0.2"/>
    <row r="2980" ht="9.75" customHeight="1" x14ac:dyDescent="0.2"/>
    <row r="2981" ht="9.75" customHeight="1" x14ac:dyDescent="0.2"/>
    <row r="2982" ht="9.75" customHeight="1" x14ac:dyDescent="0.2"/>
    <row r="2983" ht="9.75" customHeight="1" x14ac:dyDescent="0.2"/>
    <row r="2984" ht="9.75" customHeight="1" x14ac:dyDescent="0.2"/>
    <row r="2985" ht="9.75" customHeight="1" x14ac:dyDescent="0.2"/>
    <row r="2986" ht="9.75" customHeight="1" x14ac:dyDescent="0.2"/>
    <row r="2987" ht="9.75" customHeight="1" x14ac:dyDescent="0.2"/>
    <row r="2988" ht="9.75" customHeight="1" x14ac:dyDescent="0.2"/>
    <row r="2989" ht="9.75" customHeight="1" x14ac:dyDescent="0.2"/>
    <row r="2990" ht="9.75" customHeight="1" x14ac:dyDescent="0.2"/>
    <row r="2991" ht="9.75" customHeight="1" x14ac:dyDescent="0.2"/>
    <row r="2992" ht="9.75" customHeight="1" x14ac:dyDescent="0.2"/>
    <row r="2993" ht="9.75" customHeight="1" x14ac:dyDescent="0.2"/>
    <row r="2994" ht="9.75" customHeight="1" x14ac:dyDescent="0.2"/>
    <row r="2995" ht="9.75" customHeight="1" x14ac:dyDescent="0.2"/>
    <row r="2996" ht="9.75" customHeight="1" x14ac:dyDescent="0.2"/>
    <row r="2997" ht="9.75" customHeight="1" x14ac:dyDescent="0.2"/>
    <row r="2998" ht="9.75" customHeight="1" x14ac:dyDescent="0.2"/>
    <row r="2999" ht="9.75" customHeight="1" x14ac:dyDescent="0.2"/>
    <row r="3000" ht="9.75" customHeight="1" x14ac:dyDescent="0.2"/>
    <row r="3001" ht="9.75" customHeight="1" x14ac:dyDescent="0.2"/>
    <row r="3002" ht="9.75" customHeight="1" x14ac:dyDescent="0.2"/>
    <row r="3003" ht="9.75" customHeight="1" x14ac:dyDescent="0.2"/>
    <row r="3004" ht="9.75" customHeight="1" x14ac:dyDescent="0.2"/>
    <row r="3005" ht="9.75" customHeight="1" x14ac:dyDescent="0.2"/>
    <row r="3006" ht="9.75" customHeight="1" x14ac:dyDescent="0.2"/>
    <row r="3007" ht="9.75" customHeight="1" x14ac:dyDescent="0.2"/>
    <row r="3008" ht="9.75" customHeight="1" x14ac:dyDescent="0.2"/>
    <row r="3009" ht="9.75" customHeight="1" x14ac:dyDescent="0.2"/>
    <row r="3010" ht="9.75" customHeight="1" x14ac:dyDescent="0.2"/>
    <row r="3011" ht="9.75" customHeight="1" x14ac:dyDescent="0.2"/>
    <row r="3012" ht="9.75" customHeight="1" x14ac:dyDescent="0.2"/>
    <row r="3013" ht="9.75" customHeight="1" x14ac:dyDescent="0.2"/>
    <row r="3014" ht="9.75" customHeight="1" x14ac:dyDescent="0.2"/>
    <row r="3015" ht="9.75" customHeight="1" x14ac:dyDescent="0.2"/>
    <row r="3016" ht="9.75" customHeight="1" x14ac:dyDescent="0.2"/>
    <row r="3017" ht="9.75" customHeight="1" x14ac:dyDescent="0.2"/>
    <row r="3018" ht="9.75" customHeight="1" x14ac:dyDescent="0.2"/>
    <row r="3019" ht="9.75" customHeight="1" x14ac:dyDescent="0.2"/>
    <row r="3020" ht="9.75" customHeight="1" x14ac:dyDescent="0.2"/>
    <row r="3021" ht="9.75" customHeight="1" x14ac:dyDescent="0.2"/>
    <row r="3022" ht="9.75" customHeight="1" x14ac:dyDescent="0.2"/>
    <row r="3023" ht="9.75" customHeight="1" x14ac:dyDescent="0.2"/>
    <row r="3024" ht="9.75" customHeight="1" x14ac:dyDescent="0.2"/>
    <row r="3025" ht="9.75" customHeight="1" x14ac:dyDescent="0.2"/>
    <row r="3026" ht="9.75" customHeight="1" x14ac:dyDescent="0.2"/>
    <row r="3027" ht="9.75" customHeight="1" x14ac:dyDescent="0.2"/>
    <row r="3028" ht="9.75" customHeight="1" x14ac:dyDescent="0.2"/>
    <row r="3029" ht="9.75" customHeight="1" x14ac:dyDescent="0.2"/>
    <row r="3030" ht="9.75" customHeight="1" x14ac:dyDescent="0.2"/>
    <row r="3031" ht="9.75" customHeight="1" x14ac:dyDescent="0.2"/>
    <row r="3032" ht="9.75" customHeight="1" x14ac:dyDescent="0.2"/>
    <row r="3033" ht="9.75" customHeight="1" x14ac:dyDescent="0.2"/>
    <row r="3034" ht="9.75" customHeight="1" x14ac:dyDescent="0.2"/>
    <row r="3035" ht="9.75" customHeight="1" x14ac:dyDescent="0.2"/>
    <row r="3036" ht="9.75" customHeight="1" x14ac:dyDescent="0.2"/>
    <row r="3037" ht="9.75" customHeight="1" x14ac:dyDescent="0.2"/>
    <row r="3038" ht="9.75" customHeight="1" x14ac:dyDescent="0.2"/>
    <row r="3039" ht="9.75" customHeight="1" x14ac:dyDescent="0.2"/>
    <row r="3040" ht="9.75" customHeight="1" x14ac:dyDescent="0.2"/>
    <row r="3041" ht="9.75" customHeight="1" x14ac:dyDescent="0.2"/>
    <row r="3042" ht="9.75" customHeight="1" x14ac:dyDescent="0.2"/>
    <row r="3043" ht="9.75" customHeight="1" x14ac:dyDescent="0.2"/>
    <row r="3044" ht="9.75" customHeight="1" x14ac:dyDescent="0.2"/>
    <row r="3045" ht="9.75" customHeight="1" x14ac:dyDescent="0.2"/>
    <row r="3046" ht="9.75" customHeight="1" x14ac:dyDescent="0.2"/>
    <row r="3047" ht="9.75" customHeight="1" x14ac:dyDescent="0.2"/>
    <row r="3048" ht="9.75" customHeight="1" x14ac:dyDescent="0.2"/>
    <row r="3049" ht="9.75" customHeight="1" x14ac:dyDescent="0.2"/>
    <row r="3050" ht="9.75" customHeight="1" x14ac:dyDescent="0.2"/>
    <row r="3051" ht="9.75" customHeight="1" x14ac:dyDescent="0.2"/>
    <row r="3052" ht="9.75" customHeight="1" x14ac:dyDescent="0.2"/>
    <row r="3053" ht="9.75" customHeight="1" x14ac:dyDescent="0.2"/>
    <row r="3054" ht="9.75" customHeight="1" x14ac:dyDescent="0.2"/>
    <row r="3055" ht="9.75" customHeight="1" x14ac:dyDescent="0.2"/>
    <row r="3056" ht="9.75" customHeight="1" x14ac:dyDescent="0.2"/>
    <row r="3057" ht="9.75" customHeight="1" x14ac:dyDescent="0.2"/>
    <row r="3058" ht="9.75" customHeight="1" x14ac:dyDescent="0.2"/>
    <row r="3059" ht="9.75" customHeight="1" x14ac:dyDescent="0.2"/>
    <row r="3060" ht="9.75" customHeight="1" x14ac:dyDescent="0.2"/>
    <row r="3061" ht="9.75" customHeight="1" x14ac:dyDescent="0.2"/>
    <row r="3062" ht="9.75" customHeight="1" x14ac:dyDescent="0.2"/>
    <row r="3063" ht="9.75" customHeight="1" x14ac:dyDescent="0.2"/>
    <row r="3064" ht="9.75" customHeight="1" x14ac:dyDescent="0.2"/>
    <row r="3065" ht="9.75" customHeight="1" x14ac:dyDescent="0.2"/>
    <row r="3066" ht="9.75" customHeight="1" x14ac:dyDescent="0.2"/>
    <row r="3067" ht="9.75" customHeight="1" x14ac:dyDescent="0.2"/>
    <row r="3068" ht="9.75" customHeight="1" x14ac:dyDescent="0.2"/>
    <row r="3069" ht="9.75" customHeight="1" x14ac:dyDescent="0.2"/>
    <row r="3070" ht="9.75" customHeight="1" x14ac:dyDescent="0.2"/>
    <row r="3071" ht="9.75" customHeight="1" x14ac:dyDescent="0.2"/>
    <row r="3072" ht="9.75" customHeight="1" x14ac:dyDescent="0.2"/>
    <row r="3073" ht="9.75" customHeight="1" x14ac:dyDescent="0.2"/>
    <row r="3074" ht="9.75" customHeight="1" x14ac:dyDescent="0.2"/>
    <row r="3075" ht="9.75" customHeight="1" x14ac:dyDescent="0.2"/>
    <row r="3076" ht="9.75" customHeight="1" x14ac:dyDescent="0.2"/>
    <row r="3077" ht="9.75" customHeight="1" x14ac:dyDescent="0.2"/>
    <row r="3078" ht="9.75" customHeight="1" x14ac:dyDescent="0.2"/>
    <row r="3079" ht="9.75" customHeight="1" x14ac:dyDescent="0.2"/>
    <row r="3080" ht="9.75" customHeight="1" x14ac:dyDescent="0.2"/>
    <row r="3081" ht="9.75" customHeight="1" x14ac:dyDescent="0.2"/>
    <row r="3082" ht="9.75" customHeight="1" x14ac:dyDescent="0.2"/>
    <row r="3083" ht="9.75" customHeight="1" x14ac:dyDescent="0.2"/>
    <row r="3084" ht="9.75" customHeight="1" x14ac:dyDescent="0.2"/>
    <row r="3085" ht="9.75" customHeight="1" x14ac:dyDescent="0.2"/>
    <row r="3086" ht="9.75" customHeight="1" x14ac:dyDescent="0.2"/>
    <row r="3087" ht="9.75" customHeight="1" x14ac:dyDescent="0.2"/>
    <row r="3088" ht="9.75" customHeight="1" x14ac:dyDescent="0.2"/>
    <row r="3089" ht="9.75" customHeight="1" x14ac:dyDescent="0.2"/>
    <row r="3090" ht="9.75" customHeight="1" x14ac:dyDescent="0.2"/>
    <row r="3091" ht="9.75" customHeight="1" x14ac:dyDescent="0.2"/>
    <row r="3092" ht="9.75" customHeight="1" x14ac:dyDescent="0.2"/>
    <row r="3093" ht="9.75" customHeight="1" x14ac:dyDescent="0.2"/>
    <row r="3094" ht="9.75" customHeight="1" x14ac:dyDescent="0.2"/>
    <row r="3095" ht="9.75" customHeight="1" x14ac:dyDescent="0.2"/>
    <row r="3096" ht="9.75" customHeight="1" x14ac:dyDescent="0.2"/>
    <row r="3097" ht="9.75" customHeight="1" x14ac:dyDescent="0.2"/>
    <row r="3098" ht="9.75" customHeight="1" x14ac:dyDescent="0.2"/>
    <row r="3099" ht="9.75" customHeight="1" x14ac:dyDescent="0.2"/>
    <row r="3100" ht="9.75" customHeight="1" x14ac:dyDescent="0.2"/>
    <row r="3101" ht="9.75" customHeight="1" x14ac:dyDescent="0.2"/>
    <row r="3102" ht="9.75" customHeight="1" x14ac:dyDescent="0.2"/>
    <row r="3103" ht="9.75" customHeight="1" x14ac:dyDescent="0.2"/>
    <row r="3104" ht="9.75" customHeight="1" x14ac:dyDescent="0.2"/>
    <row r="3105" ht="9.75" customHeight="1" x14ac:dyDescent="0.2"/>
    <row r="3106" ht="9.75" customHeight="1" x14ac:dyDescent="0.2"/>
    <row r="3107" ht="9.75" customHeight="1" x14ac:dyDescent="0.2"/>
    <row r="3108" ht="9.75" customHeight="1" x14ac:dyDescent="0.2"/>
    <row r="3109" ht="9.75" customHeight="1" x14ac:dyDescent="0.2"/>
    <row r="3110" ht="9.75" customHeight="1" x14ac:dyDescent="0.2"/>
    <row r="3111" ht="9.75" customHeight="1" x14ac:dyDescent="0.2"/>
    <row r="3112" ht="9.75" customHeight="1" x14ac:dyDescent="0.2"/>
    <row r="3113" ht="9.75" customHeight="1" x14ac:dyDescent="0.2"/>
    <row r="3114" ht="9.75" customHeight="1" x14ac:dyDescent="0.2"/>
    <row r="3115" ht="9.75" customHeight="1" x14ac:dyDescent="0.2"/>
    <row r="3116" ht="9.75" customHeight="1" x14ac:dyDescent="0.2"/>
    <row r="3117" ht="9.75" customHeight="1" x14ac:dyDescent="0.2"/>
    <row r="3118" ht="9.75" customHeight="1" x14ac:dyDescent="0.2"/>
    <row r="3119" ht="9.75" customHeight="1" x14ac:dyDescent="0.2"/>
    <row r="3120" ht="9.75" customHeight="1" x14ac:dyDescent="0.2"/>
    <row r="3121" ht="9.75" customHeight="1" x14ac:dyDescent="0.2"/>
    <row r="3122" ht="9.75" customHeight="1" x14ac:dyDescent="0.2"/>
    <row r="3123" ht="9.75" customHeight="1" x14ac:dyDescent="0.2"/>
    <row r="3124" ht="9.75" customHeight="1" x14ac:dyDescent="0.2"/>
    <row r="3125" ht="9.75" customHeight="1" x14ac:dyDescent="0.2"/>
    <row r="3126" ht="9.75" customHeight="1" x14ac:dyDescent="0.2"/>
    <row r="3127" ht="9.75" customHeight="1" x14ac:dyDescent="0.2"/>
    <row r="3128" ht="9.75" customHeight="1" x14ac:dyDescent="0.2"/>
    <row r="3129" ht="9.75" customHeight="1" x14ac:dyDescent="0.2"/>
    <row r="3130" ht="9.75" customHeight="1" x14ac:dyDescent="0.2"/>
    <row r="3131" ht="9.75" customHeight="1" x14ac:dyDescent="0.2"/>
    <row r="3132" ht="9.75" customHeight="1" x14ac:dyDescent="0.2"/>
    <row r="3133" ht="9.75" customHeight="1" x14ac:dyDescent="0.2"/>
    <row r="3134" ht="9.75" customHeight="1" x14ac:dyDescent="0.2"/>
    <row r="3135" ht="9.75" customHeight="1" x14ac:dyDescent="0.2"/>
    <row r="3136" ht="9.75" customHeight="1" x14ac:dyDescent="0.2"/>
  </sheetData>
  <phoneticPr fontId="17" type="noConversion"/>
  <conditionalFormatting sqref="B43 B45 B33 B35 B37 B39 B47 B49 B51 B55 B41 B53 P43 P45 P33 P35 P37 P39 B57 P47 P49 P51 P55 P41 P53 B19 B21 B9 B11 B13 B15 B23 B25 B27 B31 B17 B29 P19 P21 P9 P11 P13 P15 P23 P25 P27 P31 P17 P29 P57 B82 P79 P82">
    <cfRule type="expression" dxfId="129" priority="280" stopIfTrue="1">
      <formula>AND(B9="",D9="",H9="")</formula>
    </cfRule>
  </conditionalFormatting>
  <conditionalFormatting sqref="D43 D45 D33 D35 D37 D39 D47 D49 D51 D55 D41 D53 R43 R45 R33 R35 R37 R39 D57 R47 R49 R51 R55 R41 R53 D19 D21 D9 D11 D13 D15 D23 D25 D27 D31 D17 D29 R19 R21 R9 R11 R13 R15 R23 R25 R27 R31 R17 R29 R57 D82 R79 R82">
    <cfRule type="expression" dxfId="128" priority="279" stopIfTrue="1">
      <formula>AND(D9="",H9="",#REF!="")</formula>
    </cfRule>
  </conditionalFormatting>
  <conditionalFormatting sqref="A43 A45 A33 A35 A37 A39 A47 A49 A51 A55 A41 A53 O43 O45 O33 O35 O37 O39 A57 O47 O49 O51 O55 O41 O53 A19 A21 A9 A11 A13 A15 A23 A25 A27 A31 A17 A29 O19 O21 O9 O11 O13 O15 O23 O25 O27 O31 O17 O29 O57 A82 O79 O82">
    <cfRule type="expression" dxfId="127" priority="277" stopIfTrue="1">
      <formula>AND(A9="",C9="",E9="",G9="")</formula>
    </cfRule>
    <cfRule type="expression" dxfId="126" priority="278" stopIfTrue="1">
      <formula>OR(AND(A9="X",C9="X"),AND(A9="X",E9="X"),AND(A9="X",G9="X"),AND(C9="X",E9="X"),AND(C9="X",G9="X"),AND(E9="X",G9="X"))</formula>
    </cfRule>
  </conditionalFormatting>
  <conditionalFormatting sqref="C43 C45 C33 C35 C37 C39 C47 C49 C51 C55 C41 C53 Q43 Q45 Q33 Q35 Q37 Q39 C57 Q47 Q49 Q51 Q55 Q41 Q53 C19 C21 C9 C11 C13 C15 C23 C25 C27 C31 C17 C29 Q19 Q21 Q9 Q11 Q13 Q15 Q23 Q25 Q27 Q31 Q17 Q29 Q57 C82 Q79 Q82">
    <cfRule type="expression" dxfId="125" priority="275" stopIfTrue="1">
      <formula>AND(A9="",C9="",E9="",G9="")</formula>
    </cfRule>
    <cfRule type="expression" dxfId="124" priority="276" stopIfTrue="1">
      <formula>OR(AND(A9="X",C9="X"),AND(A9="X",E9="X"),AND(A9="X",G9="X"),AND(C9="X",E9="X"),AND(C9="X",G9="X"),AND(E9="X",G9="X"))</formula>
    </cfRule>
  </conditionalFormatting>
  <conditionalFormatting sqref="E43 E45 E33 E35 E37 E39 E47 E49 E51 E55 E41 E53 S43 S45 S33 S35 S37 S39 E57 S47 S49 S51 S55 S41 S53 E19 E21 E9 E11 E13 E15 E23 E25 E27 E31 E17 E29 S19 S21 S9 S11 S13 S15 S23 S25 S27 S31 S17 S29 S57 E82 S79 S82">
    <cfRule type="expression" dxfId="123" priority="273" stopIfTrue="1">
      <formula>AND(A9="",C9="",E9="",G9="")</formula>
    </cfRule>
    <cfRule type="expression" dxfId="122" priority="274" stopIfTrue="1">
      <formula>OR(AND(A9="X",C9="X"),AND(A9="X",E9="X"),AND(A9="X",G9="X"),AND(C9="X",E9="X"),AND(C9="X",G9="X"),AND(E9="X",G9="X"))</formula>
    </cfRule>
  </conditionalFormatting>
  <conditionalFormatting sqref="G43 G45 G33 G35 G37 G39 G47 G49 G51 G55 G41 G53 U43 U45 U33 U35 U37 U39 G57 U47 U49 U51 U55 U41 U53 G19 G21 G9 G11 G13 G15 G23 G25 G27 G31 G17 G29 U19 U21 U9 U11 U13 U15 U23 U25 U27 U31 U17 U29 U57 G82 U79 U82">
    <cfRule type="expression" dxfId="121" priority="271" stopIfTrue="1">
      <formula>AND(A9="",C9="",E9="",G9="")</formula>
    </cfRule>
    <cfRule type="expression" dxfId="120" priority="272" stopIfTrue="1">
      <formula>OR(AND(A9="X",C9="X"),AND(A9="X",E9="X"),AND(A9="X",G9="X"),AND(C9="X",E9="X"),AND(C9="X",G9="X"),AND(E9="X",G9="X"))</formula>
    </cfRule>
  </conditionalFormatting>
  <conditionalFormatting sqref="B59 B61 B63 B65 B67 B71 B69 P59 P61 P63 P65 P67 P71 P69 B73 B75 B77 B79 B83 P73 P75 P83 P85 B85 P87 B87 B89 P89 P77 P79">
    <cfRule type="expression" dxfId="119" priority="270" stopIfTrue="1">
      <formula>AND(B59="",D59="",H59="")</formula>
    </cfRule>
  </conditionalFormatting>
  <conditionalFormatting sqref="D59 D61 D63 D65 D67 D71 D69 R59 R61 R63 R65 R67 R71 R69 D73 D75 D77 D79 D83 R73 R75 R83 R85 D85 R87 D87 D89 R89 R77 R79">
    <cfRule type="expression" dxfId="118" priority="269" stopIfTrue="1">
      <formula>AND(D59="",H59="",#REF!="")</formula>
    </cfRule>
  </conditionalFormatting>
  <conditionalFormatting sqref="A59 A61 A63 A65 A67 A71 A69 O59 O61 O63 O65 O67 O71 O69 A73 A75 A77 A79 A83 O73 O75 O83 O85 A85 O87 A87 A89 O89 O77 O79">
    <cfRule type="expression" dxfId="117" priority="267" stopIfTrue="1">
      <formula>AND(A59="",C59="",E59="",G59="")</formula>
    </cfRule>
    <cfRule type="expression" dxfId="116" priority="268" stopIfTrue="1">
      <formula>OR(AND(A59="X",C59="X"),AND(A59="X",E59="X"),AND(A59="X",G59="X"),AND(C59="X",E59="X"),AND(C59="X",G59="X"),AND(E59="X",G59="X"))</formula>
    </cfRule>
  </conditionalFormatting>
  <conditionalFormatting sqref="C59 C61 C63 C65 C67 C71 C69 Q59 Q61 Q63 Q65 Q67 Q71 Q69 C73 C75 C77 C79 C83 Q73 Q75 Q83 Q85 C85 Q87 C87 C89 Q89 Q77 Q79">
    <cfRule type="expression" dxfId="115" priority="265" stopIfTrue="1">
      <formula>AND(A59="",C59="",E59="",G59="")</formula>
    </cfRule>
    <cfRule type="expression" dxfId="114" priority="266" stopIfTrue="1">
      <formula>OR(AND(A59="X",C59="X"),AND(A59="X",E59="X"),AND(A59="X",G59="X"),AND(C59="X",E59="X"),AND(C59="X",G59="X"),AND(E59="X",G59="X"))</formula>
    </cfRule>
  </conditionalFormatting>
  <conditionalFormatting sqref="E59 E61 E63 E65 E67 E71 E69 S59 S61 S63 S65 S67 S71 S69 E73 E75 E77 E79 E83 S73 S75 S83 S85 E85 S87 E87 E89 S89 S77 S79">
    <cfRule type="expression" dxfId="113" priority="263" stopIfTrue="1">
      <formula>AND(A59="",C59="",E59="",G59="")</formula>
    </cfRule>
    <cfRule type="expression" dxfId="112" priority="264" stopIfTrue="1">
      <formula>OR(AND(A59="X",C59="X"),AND(A59="X",E59="X"),AND(A59="X",G59="X"),AND(C59="X",E59="X"),AND(C59="X",G59="X"),AND(E59="X",G59="X"))</formula>
    </cfRule>
  </conditionalFormatting>
  <conditionalFormatting sqref="G59 G61 G63 G65 G67 G71 G69 U59 U61 U63 U65 U67 U71 U69 G73 G75 G77 G79 G83 U73 U75 U83 U85 G85 U87 G87 G89 U89 U77 U79">
    <cfRule type="expression" dxfId="111" priority="261" stopIfTrue="1">
      <formula>AND(A59="",C59="",E59="",G59="")</formula>
    </cfRule>
    <cfRule type="expression" dxfId="110" priority="262" stopIfTrue="1">
      <formula>OR(AND(A59="X",C59="X"),AND(A59="X",E59="X"),AND(A59="X",G59="X"),AND(C59="X",E59="X"),AND(C59="X",G59="X"),AND(E59="X",G59="X"))</formula>
    </cfRule>
  </conditionalFormatting>
  <conditionalFormatting sqref="B74 B76 B78 B80 B84 B86 P74 P76 P84 P86 P88 B88 B90 B92 P90 P92 P78">
    <cfRule type="expression" dxfId="109" priority="260" stopIfTrue="1">
      <formula>AND(B74="",D74="",H74="")</formula>
    </cfRule>
  </conditionalFormatting>
  <conditionalFormatting sqref="D74 D76 D78 D80 D84 D86 R74 R76 R84 R86 R88 D88 D90 D92 R90 R92 R78">
    <cfRule type="expression" dxfId="108" priority="259" stopIfTrue="1">
      <formula>AND(D74="",H74="",#REF!="")</formula>
    </cfRule>
  </conditionalFormatting>
  <conditionalFormatting sqref="A74 A76 A78 A80 A84 A86 O74 O76 O84 O86 O88 A88 A90 A92 O90 O92 O78">
    <cfRule type="expression" dxfId="107" priority="257" stopIfTrue="1">
      <formula>AND(A74="",C74="",E74="",G74="")</formula>
    </cfRule>
    <cfRule type="expression" dxfId="106" priority="258" stopIfTrue="1">
      <formula>OR(AND(A74="X",C74="X"),AND(A74="X",E74="X"),AND(A74="X",G74="X"),AND(C74="X",E74="X"),AND(C74="X",G74="X"),AND(E74="X",G74="X"))</formula>
    </cfRule>
  </conditionalFormatting>
  <conditionalFormatting sqref="C74 C76 C78 C80 C84 C86 Q74 Q76 Q84 Q86 Q88 C88 C90 C92 Q90 Q92 Q78">
    <cfRule type="expression" dxfId="105" priority="255" stopIfTrue="1">
      <formula>AND(A74="",C74="",E74="",G74="")</formula>
    </cfRule>
    <cfRule type="expression" dxfId="104" priority="256" stopIfTrue="1">
      <formula>OR(AND(A74="X",C74="X"),AND(A74="X",E74="X"),AND(A74="X",G74="X"),AND(C74="X",E74="X"),AND(C74="X",G74="X"),AND(E74="X",G74="X"))</formula>
    </cfRule>
  </conditionalFormatting>
  <conditionalFormatting sqref="E74 E76 E78 E80 E84 E86 S74 S76 S84 S86 S88 E88 E90 E92 S90 S92 S78">
    <cfRule type="expression" dxfId="103" priority="253" stopIfTrue="1">
      <formula>AND(A74="",C74="",E74="",G74="")</formula>
    </cfRule>
    <cfRule type="expression" dxfId="102" priority="254" stopIfTrue="1">
      <formula>OR(AND(A74="X",C74="X"),AND(A74="X",E74="X"),AND(A74="X",G74="X"),AND(C74="X",E74="X"),AND(C74="X",G74="X"),AND(E74="X",G74="X"))</formula>
    </cfRule>
  </conditionalFormatting>
  <conditionalFormatting sqref="G74 G76 G78 G80 G84 G86 U74 U76 U84 U86 U88 G88 G90 G92 U90 U92 U78">
    <cfRule type="expression" dxfId="101" priority="251" stopIfTrue="1">
      <formula>AND(A74="",C74="",E74="",G74="")</formula>
    </cfRule>
    <cfRule type="expression" dxfId="100" priority="252" stopIfTrue="1">
      <formula>OR(AND(A74="X",C74="X"),AND(A74="X",E74="X"),AND(A74="X",G74="X"),AND(C74="X",E74="X"),AND(C74="X",G74="X"),AND(E74="X",G74="X"))</formula>
    </cfRule>
  </conditionalFormatting>
  <conditionalFormatting sqref="P81">
    <cfRule type="expression" dxfId="99" priority="190" stopIfTrue="1">
      <formula>AND(P81="",R81="",V81="")</formula>
    </cfRule>
  </conditionalFormatting>
  <conditionalFormatting sqref="R81">
    <cfRule type="expression" dxfId="98" priority="189" stopIfTrue="1">
      <formula>AND(R81="",V81="",#REF!="")</formula>
    </cfRule>
  </conditionalFormatting>
  <conditionalFormatting sqref="O81">
    <cfRule type="expression" dxfId="97" priority="187" stopIfTrue="1">
      <formula>AND(O81="",Q81="",S81="",U81="")</formula>
    </cfRule>
    <cfRule type="expression" dxfId="96" priority="188" stopIfTrue="1">
      <formula>OR(AND(O81="X",Q81="X"),AND(O81="X",S81="X"),AND(O81="X",U81="X"),AND(Q81="X",S81="X"),AND(Q81="X",U81="X"),AND(S81="X",U81="X"))</formula>
    </cfRule>
  </conditionalFormatting>
  <conditionalFormatting sqref="Q81">
    <cfRule type="expression" dxfId="95" priority="185" stopIfTrue="1">
      <formula>AND(O81="",Q81="",S81="",U81="")</formula>
    </cfRule>
    <cfRule type="expression" dxfId="94" priority="186" stopIfTrue="1">
      <formula>OR(AND(O81="X",Q81="X"),AND(O81="X",S81="X"),AND(O81="X",U81="X"),AND(Q81="X",S81="X"),AND(Q81="X",U81="X"),AND(S81="X",U81="X"))</formula>
    </cfRule>
  </conditionalFormatting>
  <conditionalFormatting sqref="S81">
    <cfRule type="expression" dxfId="93" priority="183" stopIfTrue="1">
      <formula>AND(O81="",Q81="",S81="",U81="")</formula>
    </cfRule>
    <cfRule type="expression" dxfId="92" priority="184" stopIfTrue="1">
      <formula>OR(AND(O81="X",Q81="X"),AND(O81="X",S81="X"),AND(O81="X",U81="X"),AND(Q81="X",S81="X"),AND(Q81="X",U81="X"),AND(S81="X",U81="X"))</formula>
    </cfRule>
  </conditionalFormatting>
  <conditionalFormatting sqref="U81">
    <cfRule type="expression" dxfId="91" priority="181" stopIfTrue="1">
      <formula>AND(O81="",Q81="",S81="",U81="")</formula>
    </cfRule>
    <cfRule type="expression" dxfId="90" priority="182" stopIfTrue="1">
      <formula>OR(AND(O81="X",Q81="X"),AND(O81="X",S81="X"),AND(O81="X",U81="X"),AND(Q81="X",S81="X"),AND(Q81="X",U81="X"),AND(S81="X",U81="X"))</formula>
    </cfRule>
  </conditionalFormatting>
  <conditionalFormatting sqref="B81">
    <cfRule type="expression" dxfId="89" priority="230" stopIfTrue="1">
      <formula>AND(B81="",D81="",H81="")</formula>
    </cfRule>
  </conditionalFormatting>
  <conditionalFormatting sqref="D81">
    <cfRule type="expression" dxfId="88" priority="229" stopIfTrue="1">
      <formula>AND(D81="",H81="",#REF!="")</formula>
    </cfRule>
  </conditionalFormatting>
  <conditionalFormatting sqref="A81">
    <cfRule type="expression" dxfId="87" priority="227" stopIfTrue="1">
      <formula>AND(A81="",C81="",E81="",G81="")</formula>
    </cfRule>
    <cfRule type="expression" dxfId="86" priority="228" stopIfTrue="1">
      <formula>OR(AND(A81="X",C81="X"),AND(A81="X",E81="X"),AND(A81="X",G81="X"),AND(C81="X",E81="X"),AND(C81="X",G81="X"),AND(E81="X",G81="X"))</formula>
    </cfRule>
  </conditionalFormatting>
  <conditionalFormatting sqref="C81">
    <cfRule type="expression" dxfId="85" priority="225" stopIfTrue="1">
      <formula>AND(A81="",C81="",E81="",G81="")</formula>
    </cfRule>
    <cfRule type="expression" dxfId="84" priority="226" stopIfTrue="1">
      <formula>OR(AND(A81="X",C81="X"),AND(A81="X",E81="X"),AND(A81="X",G81="X"),AND(C81="X",E81="X"),AND(C81="X",G81="X"),AND(E81="X",G81="X"))</formula>
    </cfRule>
  </conditionalFormatting>
  <conditionalFormatting sqref="E81">
    <cfRule type="expression" dxfId="83" priority="223" stopIfTrue="1">
      <formula>AND(A81="",C81="",E81="",G81="")</formula>
    </cfRule>
    <cfRule type="expression" dxfId="82" priority="224" stopIfTrue="1">
      <formula>OR(AND(A81="X",C81="X"),AND(A81="X",E81="X"),AND(A81="X",G81="X"),AND(C81="X",E81="X"),AND(C81="X",G81="X"),AND(E81="X",G81="X"))</formula>
    </cfRule>
  </conditionalFormatting>
  <conditionalFormatting sqref="G81">
    <cfRule type="expression" dxfId="81" priority="221" stopIfTrue="1">
      <formula>AND(A81="",C81="",E81="",G81="")</formula>
    </cfRule>
    <cfRule type="expression" dxfId="80" priority="222" stopIfTrue="1">
      <formula>OR(AND(A81="X",C81="X"),AND(A81="X",E81="X"),AND(A81="X",G81="X"),AND(C81="X",E81="X"),AND(C81="X",G81="X"),AND(E81="X",G81="X"))</formula>
    </cfRule>
  </conditionalFormatting>
  <conditionalFormatting sqref="P81">
    <cfRule type="expression" dxfId="79" priority="200" stopIfTrue="1">
      <formula>AND(P81="",R81="",V81="")</formula>
    </cfRule>
  </conditionalFormatting>
  <conditionalFormatting sqref="R81">
    <cfRule type="expression" dxfId="78" priority="199" stopIfTrue="1">
      <formula>AND(R81="",V81="",#REF!="")</formula>
    </cfRule>
  </conditionalFormatting>
  <conditionalFormatting sqref="O81">
    <cfRule type="expression" dxfId="77" priority="197" stopIfTrue="1">
      <formula>AND(O81="",Q81="",S81="",U81="")</formula>
    </cfRule>
    <cfRule type="expression" dxfId="76" priority="198" stopIfTrue="1">
      <formula>OR(AND(O81="X",Q81="X"),AND(O81="X",S81="X"),AND(O81="X",U81="X"),AND(Q81="X",S81="X"),AND(Q81="X",U81="X"),AND(S81="X",U81="X"))</formula>
    </cfRule>
  </conditionalFormatting>
  <conditionalFormatting sqref="Q81">
    <cfRule type="expression" dxfId="75" priority="195" stopIfTrue="1">
      <formula>AND(O81="",Q81="",S81="",U81="")</formula>
    </cfRule>
    <cfRule type="expression" dxfId="74" priority="196" stopIfTrue="1">
      <formula>OR(AND(O81="X",Q81="X"),AND(O81="X",S81="X"),AND(O81="X",U81="X"),AND(Q81="X",S81="X"),AND(Q81="X",U81="X"),AND(S81="X",U81="X"))</formula>
    </cfRule>
  </conditionalFormatting>
  <conditionalFormatting sqref="S81">
    <cfRule type="expression" dxfId="73" priority="193" stopIfTrue="1">
      <formula>AND(O81="",Q81="",S81="",U81="")</formula>
    </cfRule>
    <cfRule type="expression" dxfId="72" priority="194" stopIfTrue="1">
      <formula>OR(AND(O81="X",Q81="X"),AND(O81="X",S81="X"),AND(O81="X",U81="X"),AND(Q81="X",S81="X"),AND(Q81="X",U81="X"),AND(S81="X",U81="X"))</formula>
    </cfRule>
  </conditionalFormatting>
  <conditionalFormatting sqref="U81">
    <cfRule type="expression" dxfId="71" priority="191" stopIfTrue="1">
      <formula>AND(O81="",Q81="",S81="",U81="")</formula>
    </cfRule>
    <cfRule type="expression" dxfId="70" priority="192" stopIfTrue="1">
      <formula>OR(AND(O81="X",Q81="X"),AND(O81="X",S81="X"),AND(O81="X",U81="X"),AND(Q81="X",S81="X"),AND(Q81="X",U81="X"),AND(S81="X",U81="X"))</formula>
    </cfRule>
  </conditionalFormatting>
  <conditionalFormatting sqref="P80">
    <cfRule type="expression" dxfId="69" priority="180" stopIfTrue="1">
      <formula>AND(P80="",R80="",V80="")</formula>
    </cfRule>
  </conditionalFormatting>
  <conditionalFormatting sqref="R80">
    <cfRule type="expression" dxfId="68" priority="179" stopIfTrue="1">
      <formula>AND(R80="",V80="",#REF!="")</formula>
    </cfRule>
  </conditionalFormatting>
  <conditionalFormatting sqref="O80">
    <cfRule type="expression" dxfId="67" priority="177" stopIfTrue="1">
      <formula>AND(O80="",Q80="",S80="",U80="")</formula>
    </cfRule>
    <cfRule type="expression" dxfId="66" priority="178" stopIfTrue="1">
      <formula>OR(AND(O80="X",Q80="X"),AND(O80="X",S80="X"),AND(O80="X",U80="X"),AND(Q80="X",S80="X"),AND(Q80="X",U80="X"),AND(S80="X",U80="X"))</formula>
    </cfRule>
  </conditionalFormatting>
  <conditionalFormatting sqref="Q80">
    <cfRule type="expression" dxfId="65" priority="175" stopIfTrue="1">
      <formula>AND(O80="",Q80="",S80="",U80="")</formula>
    </cfRule>
    <cfRule type="expression" dxfId="64" priority="176" stopIfTrue="1">
      <formula>OR(AND(O80="X",Q80="X"),AND(O80="X",S80="X"),AND(O80="X",U80="X"),AND(Q80="X",S80="X"),AND(Q80="X",U80="X"),AND(S80="X",U80="X"))</formula>
    </cfRule>
  </conditionalFormatting>
  <conditionalFormatting sqref="S80">
    <cfRule type="expression" dxfId="63" priority="173" stopIfTrue="1">
      <formula>AND(O80="",Q80="",S80="",U80="")</formula>
    </cfRule>
    <cfRule type="expression" dxfId="62" priority="174" stopIfTrue="1">
      <formula>OR(AND(O80="X",Q80="X"),AND(O80="X",S80="X"),AND(O80="X",U80="X"),AND(Q80="X",S80="X"),AND(Q80="X",U80="X"),AND(S80="X",U80="X"))</formula>
    </cfRule>
  </conditionalFormatting>
  <conditionalFormatting sqref="U80">
    <cfRule type="expression" dxfId="61" priority="171" stopIfTrue="1">
      <formula>AND(O80="",Q80="",S80="",U80="")</formula>
    </cfRule>
    <cfRule type="expression" dxfId="60" priority="172" stopIfTrue="1">
      <formula>OR(AND(O80="X",Q80="X"),AND(O80="X",S80="X"),AND(O80="X",U80="X"),AND(Q80="X",S80="X"),AND(Q80="X",U80="X"),AND(S80="X",U80="X"))</formula>
    </cfRule>
  </conditionalFormatting>
  <conditionalFormatting sqref="B94 P94 B98">
    <cfRule type="expression" dxfId="59" priority="130" stopIfTrue="1">
      <formula>AND(B94="",D94="",H94="")</formula>
    </cfRule>
  </conditionalFormatting>
  <conditionalFormatting sqref="D94 R94 D98">
    <cfRule type="expression" dxfId="58" priority="129" stopIfTrue="1">
      <formula>AND(D94="",H94="",#REF!="")</formula>
    </cfRule>
  </conditionalFormatting>
  <conditionalFormatting sqref="A94 O94 A98">
    <cfRule type="expression" dxfId="57" priority="127" stopIfTrue="1">
      <formula>AND(A94="",C94="",E94="",G94="")</formula>
    </cfRule>
    <cfRule type="expression" dxfId="56" priority="128" stopIfTrue="1">
      <formula>OR(AND(A94="X",C94="X"),AND(A94="X",E94="X"),AND(A94="X",G94="X"),AND(C94="X",E94="X"),AND(C94="X",G94="X"),AND(E94="X",G94="X"))</formula>
    </cfRule>
  </conditionalFormatting>
  <conditionalFormatting sqref="C94 Q94 C98">
    <cfRule type="expression" dxfId="55" priority="125" stopIfTrue="1">
      <formula>AND(A94="",C94="",E94="",G94="")</formula>
    </cfRule>
    <cfRule type="expression" dxfId="54" priority="126" stopIfTrue="1">
      <formula>OR(AND(A94="X",C94="X"),AND(A94="X",E94="X"),AND(A94="X",G94="X"),AND(C94="X",E94="X"),AND(C94="X",G94="X"),AND(E94="X",G94="X"))</formula>
    </cfRule>
  </conditionalFormatting>
  <conditionalFormatting sqref="E94 S94 E98">
    <cfRule type="expression" dxfId="53" priority="123" stopIfTrue="1">
      <formula>AND(A94="",C94="",E94="",G94="")</formula>
    </cfRule>
    <cfRule type="expression" dxfId="52" priority="124" stopIfTrue="1">
      <formula>OR(AND(A94="X",C94="X"),AND(A94="X",E94="X"),AND(A94="X",G94="X"),AND(C94="X",E94="X"),AND(C94="X",G94="X"),AND(E94="X",G94="X"))</formula>
    </cfRule>
  </conditionalFormatting>
  <conditionalFormatting sqref="G94 U94 G98">
    <cfRule type="expression" dxfId="51" priority="121" stopIfTrue="1">
      <formula>AND(A94="",C94="",E94="",G94="")</formula>
    </cfRule>
    <cfRule type="expression" dxfId="50" priority="122" stopIfTrue="1">
      <formula>OR(AND(A94="X",C94="X"),AND(A94="X",E94="X"),AND(A94="X",G94="X"),AND(C94="X",E94="X"),AND(C94="X",G94="X"),AND(E94="X",G94="X"))</formula>
    </cfRule>
  </conditionalFormatting>
  <conditionalFormatting sqref="P96 P98">
    <cfRule type="expression" dxfId="49" priority="10" stopIfTrue="1">
      <formula>AND(P96="",R96="",V96="")</formula>
    </cfRule>
  </conditionalFormatting>
  <conditionalFormatting sqref="R96 R98">
    <cfRule type="expression" dxfId="48" priority="9" stopIfTrue="1">
      <formula>AND(R96="",V96="",#REF!="")</formula>
    </cfRule>
  </conditionalFormatting>
  <conditionalFormatting sqref="O96 O98">
    <cfRule type="expression" dxfId="47" priority="7" stopIfTrue="1">
      <formula>AND(O96="",Q96="",S96="",U96="")</formula>
    </cfRule>
    <cfRule type="expression" dxfId="46" priority="8" stopIfTrue="1">
      <formula>OR(AND(O96="X",Q96="X"),AND(O96="X",S96="X"),AND(O96="X",U96="X"),AND(Q96="X",S96="X"),AND(Q96="X",U96="X"),AND(S96="X",U96="X"))</formula>
    </cfRule>
  </conditionalFormatting>
  <conditionalFormatting sqref="Q96 Q98">
    <cfRule type="expression" dxfId="45" priority="5" stopIfTrue="1">
      <formula>AND(O96="",Q96="",S96="",U96="")</formula>
    </cfRule>
    <cfRule type="expression" dxfId="44" priority="6" stopIfTrue="1">
      <formula>OR(AND(O96="X",Q96="X"),AND(O96="X",S96="X"),AND(O96="X",U96="X"),AND(Q96="X",S96="X"),AND(Q96="X",U96="X"),AND(S96="X",U96="X"))</formula>
    </cfRule>
  </conditionalFormatting>
  <conditionalFormatting sqref="S96 S98">
    <cfRule type="expression" dxfId="43" priority="3" stopIfTrue="1">
      <formula>AND(O96="",Q96="",S96="",U96="")</formula>
    </cfRule>
    <cfRule type="expression" dxfId="42" priority="4" stopIfTrue="1">
      <formula>OR(AND(O96="X",Q96="X"),AND(O96="X",S96="X"),AND(O96="X",U96="X"),AND(Q96="X",S96="X"),AND(Q96="X",U96="X"),AND(S96="X",U96="X"))</formula>
    </cfRule>
  </conditionalFormatting>
  <conditionalFormatting sqref="U96 U98">
    <cfRule type="expression" dxfId="41" priority="1" stopIfTrue="1">
      <formula>AND(O96="",Q96="",S96="",U96="")</formula>
    </cfRule>
    <cfRule type="expression" dxfId="40" priority="2" stopIfTrue="1">
      <formula>OR(AND(O96="X",Q96="X"),AND(O96="X",S96="X"),AND(O96="X",U96="X"),AND(Q96="X",S96="X"),AND(Q96="X",U96="X"),AND(S96="X",U96="X"))</formula>
    </cfRule>
  </conditionalFormatting>
  <conditionalFormatting sqref="B93 P93 B91 P91">
    <cfRule type="expression" dxfId="39" priority="70" stopIfTrue="1">
      <formula>AND(B91="",D91="",H91="")</formula>
    </cfRule>
  </conditionalFormatting>
  <conditionalFormatting sqref="D93 R93 D91 R91">
    <cfRule type="expression" dxfId="38" priority="69" stopIfTrue="1">
      <formula>AND(D91="",H91="",#REF!="")</formula>
    </cfRule>
  </conditionalFormatting>
  <conditionalFormatting sqref="A93 O93 A91 O91">
    <cfRule type="expression" dxfId="37" priority="67" stopIfTrue="1">
      <formula>AND(A91="",C91="",E91="",G91="")</formula>
    </cfRule>
    <cfRule type="expression" dxfId="36" priority="68" stopIfTrue="1">
      <formula>OR(AND(A91="X",C91="X"),AND(A91="X",E91="X"),AND(A91="X",G91="X"),AND(C91="X",E91="X"),AND(C91="X",G91="X"),AND(E91="X",G91="X"))</formula>
    </cfRule>
  </conditionalFormatting>
  <conditionalFormatting sqref="C93 Q93 C91 Q91">
    <cfRule type="expression" dxfId="35" priority="65" stopIfTrue="1">
      <formula>AND(A91="",C91="",E91="",G91="")</formula>
    </cfRule>
    <cfRule type="expression" dxfId="34" priority="66" stopIfTrue="1">
      <formula>OR(AND(A91="X",C91="X"),AND(A91="X",E91="X"),AND(A91="X",G91="X"),AND(C91="X",E91="X"),AND(C91="X",G91="X"),AND(E91="X",G91="X"))</formula>
    </cfRule>
  </conditionalFormatting>
  <conditionalFormatting sqref="E93 S93 E91 S91">
    <cfRule type="expression" dxfId="33" priority="63" stopIfTrue="1">
      <formula>AND(A91="",C91="",E91="",G91="")</formula>
    </cfRule>
    <cfRule type="expression" dxfId="32" priority="64" stopIfTrue="1">
      <formula>OR(AND(A91="X",C91="X"),AND(A91="X",E91="X"),AND(A91="X",G91="X"),AND(C91="X",E91="X"),AND(C91="X",G91="X"),AND(E91="X",G91="X"))</formula>
    </cfRule>
  </conditionalFormatting>
  <conditionalFormatting sqref="G93 U93 G91 U91">
    <cfRule type="expression" dxfId="31" priority="61" stopIfTrue="1">
      <formula>AND(A91="",C91="",E91="",G91="")</formula>
    </cfRule>
    <cfRule type="expression" dxfId="30" priority="62" stopIfTrue="1">
      <formula>OR(AND(A91="X",C91="X"),AND(A91="X",E91="X"),AND(A91="X",G91="X"),AND(C91="X",E91="X"),AND(C91="X",G91="X"),AND(E91="X",G91="X"))</formula>
    </cfRule>
  </conditionalFormatting>
  <conditionalFormatting sqref="P95 P97">
    <cfRule type="expression" dxfId="29" priority="20" stopIfTrue="1">
      <formula>AND(P95="",R95="",V95="")</formula>
    </cfRule>
  </conditionalFormatting>
  <conditionalFormatting sqref="R95 R97">
    <cfRule type="expression" dxfId="28" priority="19" stopIfTrue="1">
      <formula>AND(R95="",V95="",#REF!="")</formula>
    </cfRule>
  </conditionalFormatting>
  <conditionalFormatting sqref="O95 O97">
    <cfRule type="expression" dxfId="27" priority="17" stopIfTrue="1">
      <formula>AND(O95="",Q95="",S95="",U95="")</formula>
    </cfRule>
    <cfRule type="expression" dxfId="26" priority="18" stopIfTrue="1">
      <formula>OR(AND(O95="X",Q95="X"),AND(O95="X",S95="X"),AND(O95="X",U95="X"),AND(Q95="X",S95="X"),AND(Q95="X",U95="X"),AND(S95="X",U95="X"))</formula>
    </cfRule>
  </conditionalFormatting>
  <conditionalFormatting sqref="Q95 Q97">
    <cfRule type="expression" dxfId="25" priority="15" stopIfTrue="1">
      <formula>AND(O95="",Q95="",S95="",U95="")</formula>
    </cfRule>
    <cfRule type="expression" dxfId="24" priority="16" stopIfTrue="1">
      <formula>OR(AND(O95="X",Q95="X"),AND(O95="X",S95="X"),AND(O95="X",U95="X"),AND(Q95="X",S95="X"),AND(Q95="X",U95="X"),AND(S95="X",U95="X"))</formula>
    </cfRule>
  </conditionalFormatting>
  <conditionalFormatting sqref="S95 S97">
    <cfRule type="expression" dxfId="23" priority="13" stopIfTrue="1">
      <formula>AND(O95="",Q95="",S95="",U95="")</formula>
    </cfRule>
    <cfRule type="expression" dxfId="22" priority="14" stopIfTrue="1">
      <formula>OR(AND(O95="X",Q95="X"),AND(O95="X",S95="X"),AND(O95="X",U95="X"),AND(Q95="X",S95="X"),AND(Q95="X",U95="X"),AND(S95="X",U95="X"))</formula>
    </cfRule>
  </conditionalFormatting>
  <conditionalFormatting sqref="U95 U97">
    <cfRule type="expression" dxfId="21" priority="11" stopIfTrue="1">
      <formula>AND(O95="",Q95="",S95="",U95="")</formula>
    </cfRule>
    <cfRule type="expression" dxfId="20" priority="12" stopIfTrue="1">
      <formula>OR(AND(O95="X",Q95="X"),AND(O95="X",S95="X"),AND(O95="X",U95="X"),AND(Q95="X",S95="X"),AND(Q95="X",U95="X"),AND(S95="X",U95="X"))</formula>
    </cfRule>
  </conditionalFormatting>
  <conditionalFormatting sqref="B95 B97">
    <cfRule type="expression" dxfId="19" priority="50" stopIfTrue="1">
      <formula>AND(B95="",D95="",H95="")</formula>
    </cfRule>
  </conditionalFormatting>
  <conditionalFormatting sqref="D95 D97">
    <cfRule type="expression" dxfId="18" priority="49" stopIfTrue="1">
      <formula>AND(D95="",H95="",#REF!="")</formula>
    </cfRule>
  </conditionalFormatting>
  <conditionalFormatting sqref="A95 A97">
    <cfRule type="expression" dxfId="17" priority="47" stopIfTrue="1">
      <formula>AND(A95="",C95="",E95="",G95="")</formula>
    </cfRule>
    <cfRule type="expression" dxfId="16" priority="48" stopIfTrue="1">
      <formula>OR(AND(A95="X",C95="X"),AND(A95="X",E95="X"),AND(A95="X",G95="X"),AND(C95="X",E95="X"),AND(C95="X",G95="X"),AND(E95="X",G95="X"))</formula>
    </cfRule>
  </conditionalFormatting>
  <conditionalFormatting sqref="C95 C97">
    <cfRule type="expression" dxfId="15" priority="45" stopIfTrue="1">
      <formula>AND(A95="",C95="",E95="",G95="")</formula>
    </cfRule>
    <cfRule type="expression" dxfId="14" priority="46" stopIfTrue="1">
      <formula>OR(AND(A95="X",C95="X"),AND(A95="X",E95="X"),AND(A95="X",G95="X"),AND(C95="X",E95="X"),AND(C95="X",G95="X"),AND(E95="X",G95="X"))</formula>
    </cfRule>
  </conditionalFormatting>
  <conditionalFormatting sqref="E95 E97">
    <cfRule type="expression" dxfId="13" priority="43" stopIfTrue="1">
      <formula>AND(A95="",C95="",E95="",G95="")</formula>
    </cfRule>
    <cfRule type="expression" dxfId="12" priority="44" stopIfTrue="1">
      <formula>OR(AND(A95="X",C95="X"),AND(A95="X",E95="X"),AND(A95="X",G95="X"),AND(C95="X",E95="X"),AND(C95="X",G95="X"),AND(E95="X",G95="X"))</formula>
    </cfRule>
  </conditionalFormatting>
  <conditionalFormatting sqref="G95 G97">
    <cfRule type="expression" dxfId="11" priority="41" stopIfTrue="1">
      <formula>AND(A95="",C95="",E95="",G95="")</formula>
    </cfRule>
    <cfRule type="expression" dxfId="10" priority="42" stopIfTrue="1">
      <formula>OR(AND(A95="X",C95="X"),AND(A95="X",E95="X"),AND(A95="X",G95="X"),AND(C95="X",E95="X"),AND(C95="X",G95="X"),AND(E95="X",G95="X"))</formula>
    </cfRule>
  </conditionalFormatting>
  <conditionalFormatting sqref="B96">
    <cfRule type="expression" dxfId="9" priority="40" stopIfTrue="1">
      <formula>AND(B96="",D96="",H96="")</formula>
    </cfRule>
  </conditionalFormatting>
  <conditionalFormatting sqref="D96">
    <cfRule type="expression" dxfId="8" priority="39" stopIfTrue="1">
      <formula>AND(D96="",H96="",#REF!="")</formula>
    </cfRule>
  </conditionalFormatting>
  <conditionalFormatting sqref="A96">
    <cfRule type="expression" dxfId="7" priority="37" stopIfTrue="1">
      <formula>AND(A96="",C96="",E96="",G96="")</formula>
    </cfRule>
    <cfRule type="expression" dxfId="6" priority="38" stopIfTrue="1">
      <formula>OR(AND(A96="X",C96="X"),AND(A96="X",E96="X"),AND(A96="X",G96="X"),AND(C96="X",E96="X"),AND(C96="X",G96="X"),AND(E96="X",G96="X"))</formula>
    </cfRule>
  </conditionalFormatting>
  <conditionalFormatting sqref="C96">
    <cfRule type="expression" dxfId="5" priority="35" stopIfTrue="1">
      <formula>AND(A96="",C96="",E96="",G96="")</formula>
    </cfRule>
    <cfRule type="expression" dxfId="4" priority="36" stopIfTrue="1">
      <formula>OR(AND(A96="X",C96="X"),AND(A96="X",E96="X"),AND(A96="X",G96="X"),AND(C96="X",E96="X"),AND(C96="X",G96="X"),AND(E96="X",G96="X"))</formula>
    </cfRule>
  </conditionalFormatting>
  <conditionalFormatting sqref="E96">
    <cfRule type="expression" dxfId="3" priority="33" stopIfTrue="1">
      <formula>AND(A96="",C96="",E96="",G96="")</formula>
    </cfRule>
    <cfRule type="expression" dxfId="2" priority="34" stopIfTrue="1">
      <formula>OR(AND(A96="X",C96="X"),AND(A96="X",E96="X"),AND(A96="X",G96="X"),AND(C96="X",E96="X"),AND(C96="X",G96="X"),AND(E96="X",G96="X"))</formula>
    </cfRule>
  </conditionalFormatting>
  <conditionalFormatting sqref="G96">
    <cfRule type="expression" dxfId="1" priority="31" stopIfTrue="1">
      <formula>AND(A96="",C96="",E96="",G96="")</formula>
    </cfRule>
    <cfRule type="expression" dxfId="0" priority="32" stopIfTrue="1">
      <formula>OR(AND(A96="X",C96="X"),AND(A96="X",E96="X"),AND(A96="X",G96="X"),AND(C96="X",E96="X"),AND(C96="X",G96="X"),AND(E96="X",G96="X"))</formula>
    </cfRule>
  </conditionalFormatting>
  <pageMargins left="0.19685039370078741" right="0.19685039370078741" top="0.27559055118110237" bottom="0.19685039370078741" header="0.31496062992125984"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üK 5 MK-SK</vt:lpstr>
      <vt:lpstr>üK 5 HerstellungPräsentation</vt:lpstr>
      <vt:lpstr>'üK 5 MK-SK'!Druckbereich</vt:lpstr>
    </vt:vector>
  </TitlesOfParts>
  <Company>Elektrofachschule VThEI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Schmidlin / Christoph Wildhaber</dc:creator>
  <cp:lastModifiedBy>Erwin Siegrist</cp:lastModifiedBy>
  <cp:lastPrinted>2012-07-17T15:03:46Z</cp:lastPrinted>
  <dcterms:created xsi:type="dcterms:W3CDTF">2007-04-23T06:22:52Z</dcterms:created>
  <dcterms:modified xsi:type="dcterms:W3CDTF">2014-01-07T07:17:20Z</dcterms:modified>
  <cp:category>Bewertungen</cp:category>
</cp:coreProperties>
</file>